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/merlijnv/Documents/Calculators/"/>
    </mc:Choice>
  </mc:AlternateContent>
  <workbookProtection workbookPassword="DE4F" lockStructure="1"/>
  <bookViews>
    <workbookView xWindow="0" yWindow="460" windowWidth="33600" windowHeight="20460" tabRatio="500"/>
  </bookViews>
  <sheets>
    <sheet name="Dashboard" sheetId="2" r:id="rId1"/>
    <sheet name="Calc A" sheetId="1" state="hidden" r:id="rId2"/>
    <sheet name="Calc B" sheetId="3" state="hidden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A10" i="3"/>
  <c r="F10" i="3"/>
  <c r="F33" i="3"/>
  <c r="F125" i="3"/>
  <c r="F171" i="3"/>
  <c r="F56" i="3"/>
  <c r="F148" i="3"/>
  <c r="F194" i="3"/>
  <c r="F217" i="3"/>
  <c r="G10" i="3"/>
  <c r="G33" i="3"/>
  <c r="G125" i="3"/>
  <c r="G171" i="3"/>
  <c r="G56" i="3"/>
  <c r="G148" i="3"/>
  <c r="G194" i="3"/>
  <c r="G217" i="3"/>
  <c r="H10" i="3"/>
  <c r="H33" i="3"/>
  <c r="H125" i="3"/>
  <c r="H171" i="3"/>
  <c r="H56" i="3"/>
  <c r="H148" i="3"/>
  <c r="H194" i="3"/>
  <c r="H217" i="3"/>
  <c r="I10" i="3"/>
  <c r="I33" i="3"/>
  <c r="I125" i="3"/>
  <c r="I171" i="3"/>
  <c r="I56" i="3"/>
  <c r="I148" i="3"/>
  <c r="I194" i="3"/>
  <c r="I217" i="3"/>
  <c r="J10" i="3"/>
  <c r="J33" i="3"/>
  <c r="J125" i="3"/>
  <c r="J171" i="3"/>
  <c r="J56" i="3"/>
  <c r="J148" i="3"/>
  <c r="J194" i="3"/>
  <c r="J217" i="3"/>
  <c r="K10" i="3"/>
  <c r="K33" i="3"/>
  <c r="K125" i="3"/>
  <c r="K171" i="3"/>
  <c r="K56" i="3"/>
  <c r="K148" i="3"/>
  <c r="K194" i="3"/>
  <c r="K217" i="3"/>
  <c r="L10" i="3"/>
  <c r="L33" i="3"/>
  <c r="L125" i="3"/>
  <c r="L171" i="3"/>
  <c r="L56" i="3"/>
  <c r="L148" i="3"/>
  <c r="L194" i="3"/>
  <c r="L217" i="3"/>
  <c r="M10" i="3"/>
  <c r="M33" i="3"/>
  <c r="M125" i="3"/>
  <c r="M171" i="3"/>
  <c r="M56" i="3"/>
  <c r="M148" i="3"/>
  <c r="M194" i="3"/>
  <c r="M217" i="3"/>
  <c r="N10" i="3"/>
  <c r="N33" i="3"/>
  <c r="N125" i="3"/>
  <c r="N171" i="3"/>
  <c r="N56" i="3"/>
  <c r="N148" i="3"/>
  <c r="N194" i="3"/>
  <c r="N217" i="3"/>
  <c r="O10" i="3"/>
  <c r="O33" i="3"/>
  <c r="O125" i="3"/>
  <c r="O171" i="3"/>
  <c r="O56" i="3"/>
  <c r="O148" i="3"/>
  <c r="O194" i="3"/>
  <c r="O217" i="3"/>
  <c r="P10" i="3"/>
  <c r="P33" i="3"/>
  <c r="P125" i="3"/>
  <c r="P171" i="3"/>
  <c r="P56" i="3"/>
  <c r="P148" i="3"/>
  <c r="P194" i="3"/>
  <c r="P217" i="3"/>
  <c r="Q10" i="3"/>
  <c r="Q33" i="3"/>
  <c r="Q125" i="3"/>
  <c r="Q171" i="3"/>
  <c r="Q56" i="3"/>
  <c r="Q148" i="3"/>
  <c r="Q194" i="3"/>
  <c r="Q217" i="3"/>
  <c r="R10" i="3"/>
  <c r="R33" i="3"/>
  <c r="R125" i="3"/>
  <c r="R171" i="3"/>
  <c r="R56" i="3"/>
  <c r="R148" i="3"/>
  <c r="R194" i="3"/>
  <c r="R217" i="3"/>
  <c r="S10" i="3"/>
  <c r="S33" i="3"/>
  <c r="S125" i="3"/>
  <c r="S171" i="3"/>
  <c r="S56" i="3"/>
  <c r="S148" i="3"/>
  <c r="S194" i="3"/>
  <c r="S217" i="3"/>
  <c r="T10" i="3"/>
  <c r="T33" i="3"/>
  <c r="T125" i="3"/>
  <c r="T171" i="3"/>
  <c r="T56" i="3"/>
  <c r="T148" i="3"/>
  <c r="T194" i="3"/>
  <c r="T217" i="3"/>
  <c r="U10" i="3"/>
  <c r="U33" i="3"/>
  <c r="U125" i="3"/>
  <c r="U171" i="3"/>
  <c r="U56" i="3"/>
  <c r="U148" i="3"/>
  <c r="U194" i="3"/>
  <c r="U217" i="3"/>
  <c r="V10" i="3"/>
  <c r="V33" i="3"/>
  <c r="V125" i="3"/>
  <c r="V171" i="3"/>
  <c r="V56" i="3"/>
  <c r="V148" i="3"/>
  <c r="V194" i="3"/>
  <c r="V217" i="3"/>
  <c r="W10" i="3"/>
  <c r="W33" i="3"/>
  <c r="W125" i="3"/>
  <c r="W171" i="3"/>
  <c r="W56" i="3"/>
  <c r="W148" i="3"/>
  <c r="W194" i="3"/>
  <c r="W217" i="3"/>
  <c r="X10" i="3"/>
  <c r="X33" i="3"/>
  <c r="X125" i="3"/>
  <c r="X171" i="3"/>
  <c r="X56" i="3"/>
  <c r="X148" i="3"/>
  <c r="X194" i="3"/>
  <c r="X217" i="3"/>
  <c r="Y10" i="3"/>
  <c r="Y33" i="3"/>
  <c r="Y125" i="3"/>
  <c r="Y171" i="3"/>
  <c r="Y56" i="3"/>
  <c r="Y148" i="3"/>
  <c r="Y194" i="3"/>
  <c r="Y217" i="3"/>
  <c r="Z10" i="3"/>
  <c r="Z33" i="3"/>
  <c r="Z125" i="3"/>
  <c r="Z171" i="3"/>
  <c r="Z56" i="3"/>
  <c r="Z148" i="3"/>
  <c r="Z194" i="3"/>
  <c r="Z217" i="3"/>
  <c r="A11" i="3"/>
  <c r="F11" i="3"/>
  <c r="F34" i="3"/>
  <c r="F126" i="3"/>
  <c r="F172" i="3"/>
  <c r="F57" i="3"/>
  <c r="F149" i="3"/>
  <c r="F195" i="3"/>
  <c r="F218" i="3"/>
  <c r="G11" i="3"/>
  <c r="G34" i="3"/>
  <c r="G126" i="3"/>
  <c r="G172" i="3"/>
  <c r="G57" i="3"/>
  <c r="G149" i="3"/>
  <c r="G195" i="3"/>
  <c r="G218" i="3"/>
  <c r="H11" i="3"/>
  <c r="H34" i="3"/>
  <c r="H126" i="3"/>
  <c r="H172" i="3"/>
  <c r="H57" i="3"/>
  <c r="H149" i="3"/>
  <c r="H195" i="3"/>
  <c r="H218" i="3"/>
  <c r="I11" i="3"/>
  <c r="I34" i="3"/>
  <c r="I126" i="3"/>
  <c r="I172" i="3"/>
  <c r="I57" i="3"/>
  <c r="I149" i="3"/>
  <c r="I195" i="3"/>
  <c r="I218" i="3"/>
  <c r="J11" i="3"/>
  <c r="J34" i="3"/>
  <c r="J126" i="3"/>
  <c r="J172" i="3"/>
  <c r="J57" i="3"/>
  <c r="J149" i="3"/>
  <c r="J195" i="3"/>
  <c r="J218" i="3"/>
  <c r="K11" i="3"/>
  <c r="K34" i="3"/>
  <c r="K126" i="3"/>
  <c r="K172" i="3"/>
  <c r="K57" i="3"/>
  <c r="K149" i="3"/>
  <c r="K195" i="3"/>
  <c r="K218" i="3"/>
  <c r="L11" i="3"/>
  <c r="L34" i="3"/>
  <c r="L126" i="3"/>
  <c r="L172" i="3"/>
  <c r="L57" i="3"/>
  <c r="L149" i="3"/>
  <c r="L195" i="3"/>
  <c r="L218" i="3"/>
  <c r="M11" i="3"/>
  <c r="M34" i="3"/>
  <c r="M126" i="3"/>
  <c r="M172" i="3"/>
  <c r="M57" i="3"/>
  <c r="M149" i="3"/>
  <c r="M195" i="3"/>
  <c r="M218" i="3"/>
  <c r="N11" i="3"/>
  <c r="N34" i="3"/>
  <c r="N126" i="3"/>
  <c r="N172" i="3"/>
  <c r="N57" i="3"/>
  <c r="N149" i="3"/>
  <c r="N195" i="3"/>
  <c r="N218" i="3"/>
  <c r="O11" i="3"/>
  <c r="O34" i="3"/>
  <c r="O126" i="3"/>
  <c r="O172" i="3"/>
  <c r="O57" i="3"/>
  <c r="O149" i="3"/>
  <c r="O195" i="3"/>
  <c r="O218" i="3"/>
  <c r="P11" i="3"/>
  <c r="P34" i="3"/>
  <c r="P126" i="3"/>
  <c r="P172" i="3"/>
  <c r="P57" i="3"/>
  <c r="P149" i="3"/>
  <c r="P195" i="3"/>
  <c r="P218" i="3"/>
  <c r="Q11" i="3"/>
  <c r="Q34" i="3"/>
  <c r="Q126" i="3"/>
  <c r="Q172" i="3"/>
  <c r="Q57" i="3"/>
  <c r="Q149" i="3"/>
  <c r="Q195" i="3"/>
  <c r="Q218" i="3"/>
  <c r="R11" i="3"/>
  <c r="R34" i="3"/>
  <c r="R126" i="3"/>
  <c r="R172" i="3"/>
  <c r="R57" i="3"/>
  <c r="R149" i="3"/>
  <c r="R195" i="3"/>
  <c r="R218" i="3"/>
  <c r="S11" i="3"/>
  <c r="S34" i="3"/>
  <c r="S126" i="3"/>
  <c r="S172" i="3"/>
  <c r="S57" i="3"/>
  <c r="S149" i="3"/>
  <c r="S195" i="3"/>
  <c r="S218" i="3"/>
  <c r="T11" i="3"/>
  <c r="T34" i="3"/>
  <c r="T126" i="3"/>
  <c r="T172" i="3"/>
  <c r="T57" i="3"/>
  <c r="T149" i="3"/>
  <c r="T195" i="3"/>
  <c r="T218" i="3"/>
  <c r="U11" i="3"/>
  <c r="U34" i="3"/>
  <c r="U126" i="3"/>
  <c r="U172" i="3"/>
  <c r="U57" i="3"/>
  <c r="U149" i="3"/>
  <c r="U195" i="3"/>
  <c r="U218" i="3"/>
  <c r="V11" i="3"/>
  <c r="V34" i="3"/>
  <c r="V126" i="3"/>
  <c r="V172" i="3"/>
  <c r="V57" i="3"/>
  <c r="V149" i="3"/>
  <c r="V195" i="3"/>
  <c r="V218" i="3"/>
  <c r="W11" i="3"/>
  <c r="W34" i="3"/>
  <c r="W126" i="3"/>
  <c r="W172" i="3"/>
  <c r="W57" i="3"/>
  <c r="W149" i="3"/>
  <c r="W195" i="3"/>
  <c r="W218" i="3"/>
  <c r="X11" i="3"/>
  <c r="X34" i="3"/>
  <c r="X126" i="3"/>
  <c r="X172" i="3"/>
  <c r="X57" i="3"/>
  <c r="X149" i="3"/>
  <c r="X195" i="3"/>
  <c r="X218" i="3"/>
  <c r="Y11" i="3"/>
  <c r="Y34" i="3"/>
  <c r="Y126" i="3"/>
  <c r="Y172" i="3"/>
  <c r="Y57" i="3"/>
  <c r="Y149" i="3"/>
  <c r="Y195" i="3"/>
  <c r="Y218" i="3"/>
  <c r="Z11" i="3"/>
  <c r="Z34" i="3"/>
  <c r="Z126" i="3"/>
  <c r="Z172" i="3"/>
  <c r="Z57" i="3"/>
  <c r="Z149" i="3"/>
  <c r="Z195" i="3"/>
  <c r="Z218" i="3"/>
  <c r="A12" i="3"/>
  <c r="F12" i="3"/>
  <c r="F35" i="3"/>
  <c r="F127" i="3"/>
  <c r="F173" i="3"/>
  <c r="F58" i="3"/>
  <c r="F150" i="3"/>
  <c r="F196" i="3"/>
  <c r="F219" i="3"/>
  <c r="G12" i="3"/>
  <c r="G35" i="3"/>
  <c r="G127" i="3"/>
  <c r="G173" i="3"/>
  <c r="G58" i="3"/>
  <c r="G150" i="3"/>
  <c r="G196" i="3"/>
  <c r="G219" i="3"/>
  <c r="H12" i="3"/>
  <c r="H35" i="3"/>
  <c r="H127" i="3"/>
  <c r="H173" i="3"/>
  <c r="H58" i="3"/>
  <c r="H150" i="3"/>
  <c r="H196" i="3"/>
  <c r="H219" i="3"/>
  <c r="I12" i="3"/>
  <c r="I35" i="3"/>
  <c r="I127" i="3"/>
  <c r="I173" i="3"/>
  <c r="I58" i="3"/>
  <c r="I150" i="3"/>
  <c r="I196" i="3"/>
  <c r="I219" i="3"/>
  <c r="J12" i="3"/>
  <c r="J35" i="3"/>
  <c r="J127" i="3"/>
  <c r="J173" i="3"/>
  <c r="J58" i="3"/>
  <c r="J150" i="3"/>
  <c r="J196" i="3"/>
  <c r="J219" i="3"/>
  <c r="K12" i="3"/>
  <c r="K35" i="3"/>
  <c r="K127" i="3"/>
  <c r="K173" i="3"/>
  <c r="K58" i="3"/>
  <c r="K150" i="3"/>
  <c r="K196" i="3"/>
  <c r="K219" i="3"/>
  <c r="L12" i="3"/>
  <c r="L35" i="3"/>
  <c r="L127" i="3"/>
  <c r="L173" i="3"/>
  <c r="L58" i="3"/>
  <c r="L150" i="3"/>
  <c r="L196" i="3"/>
  <c r="L219" i="3"/>
  <c r="M12" i="3"/>
  <c r="M35" i="3"/>
  <c r="M127" i="3"/>
  <c r="M173" i="3"/>
  <c r="M58" i="3"/>
  <c r="M150" i="3"/>
  <c r="M196" i="3"/>
  <c r="M219" i="3"/>
  <c r="N12" i="3"/>
  <c r="N35" i="3"/>
  <c r="N127" i="3"/>
  <c r="N173" i="3"/>
  <c r="N58" i="3"/>
  <c r="N150" i="3"/>
  <c r="N196" i="3"/>
  <c r="N219" i="3"/>
  <c r="O12" i="3"/>
  <c r="O35" i="3"/>
  <c r="O127" i="3"/>
  <c r="O173" i="3"/>
  <c r="O58" i="3"/>
  <c r="O150" i="3"/>
  <c r="O196" i="3"/>
  <c r="O219" i="3"/>
  <c r="P12" i="3"/>
  <c r="P35" i="3"/>
  <c r="P127" i="3"/>
  <c r="P173" i="3"/>
  <c r="P58" i="3"/>
  <c r="P150" i="3"/>
  <c r="P196" i="3"/>
  <c r="P219" i="3"/>
  <c r="Q12" i="3"/>
  <c r="Q35" i="3"/>
  <c r="Q127" i="3"/>
  <c r="Q173" i="3"/>
  <c r="Q58" i="3"/>
  <c r="Q150" i="3"/>
  <c r="Q196" i="3"/>
  <c r="Q219" i="3"/>
  <c r="R12" i="3"/>
  <c r="R35" i="3"/>
  <c r="R127" i="3"/>
  <c r="R173" i="3"/>
  <c r="R58" i="3"/>
  <c r="R150" i="3"/>
  <c r="R196" i="3"/>
  <c r="R219" i="3"/>
  <c r="S12" i="3"/>
  <c r="S35" i="3"/>
  <c r="S127" i="3"/>
  <c r="S173" i="3"/>
  <c r="S58" i="3"/>
  <c r="S150" i="3"/>
  <c r="S196" i="3"/>
  <c r="S219" i="3"/>
  <c r="T12" i="3"/>
  <c r="T35" i="3"/>
  <c r="T127" i="3"/>
  <c r="T173" i="3"/>
  <c r="T58" i="3"/>
  <c r="T150" i="3"/>
  <c r="T196" i="3"/>
  <c r="T219" i="3"/>
  <c r="U12" i="3"/>
  <c r="U35" i="3"/>
  <c r="U127" i="3"/>
  <c r="U173" i="3"/>
  <c r="U58" i="3"/>
  <c r="U150" i="3"/>
  <c r="U196" i="3"/>
  <c r="U219" i="3"/>
  <c r="V12" i="3"/>
  <c r="V35" i="3"/>
  <c r="V127" i="3"/>
  <c r="V173" i="3"/>
  <c r="V58" i="3"/>
  <c r="V150" i="3"/>
  <c r="V196" i="3"/>
  <c r="V219" i="3"/>
  <c r="W12" i="3"/>
  <c r="W35" i="3"/>
  <c r="W127" i="3"/>
  <c r="W173" i="3"/>
  <c r="W58" i="3"/>
  <c r="W150" i="3"/>
  <c r="W196" i="3"/>
  <c r="W219" i="3"/>
  <c r="X12" i="3"/>
  <c r="X35" i="3"/>
  <c r="X127" i="3"/>
  <c r="X173" i="3"/>
  <c r="X58" i="3"/>
  <c r="X150" i="3"/>
  <c r="X196" i="3"/>
  <c r="X219" i="3"/>
  <c r="Y12" i="3"/>
  <c r="Y35" i="3"/>
  <c r="Y127" i="3"/>
  <c r="Y173" i="3"/>
  <c r="Y58" i="3"/>
  <c r="Y150" i="3"/>
  <c r="Y196" i="3"/>
  <c r="Y219" i="3"/>
  <c r="Z12" i="3"/>
  <c r="Z35" i="3"/>
  <c r="Z127" i="3"/>
  <c r="Z173" i="3"/>
  <c r="Z58" i="3"/>
  <c r="Z150" i="3"/>
  <c r="Z196" i="3"/>
  <c r="Z219" i="3"/>
  <c r="A13" i="3"/>
  <c r="F13" i="3"/>
  <c r="F36" i="3"/>
  <c r="F128" i="3"/>
  <c r="F174" i="3"/>
  <c r="F59" i="3"/>
  <c r="F151" i="3"/>
  <c r="F197" i="3"/>
  <c r="F220" i="3"/>
  <c r="G13" i="3"/>
  <c r="G36" i="3"/>
  <c r="G128" i="3"/>
  <c r="G174" i="3"/>
  <c r="G59" i="3"/>
  <c r="G151" i="3"/>
  <c r="G197" i="3"/>
  <c r="G220" i="3"/>
  <c r="H13" i="3"/>
  <c r="H36" i="3"/>
  <c r="H128" i="3"/>
  <c r="H174" i="3"/>
  <c r="H59" i="3"/>
  <c r="H151" i="3"/>
  <c r="H197" i="3"/>
  <c r="H220" i="3"/>
  <c r="I13" i="3"/>
  <c r="I36" i="3"/>
  <c r="I128" i="3"/>
  <c r="I174" i="3"/>
  <c r="I59" i="3"/>
  <c r="I151" i="3"/>
  <c r="I197" i="3"/>
  <c r="I220" i="3"/>
  <c r="J13" i="3"/>
  <c r="J36" i="3"/>
  <c r="J128" i="3"/>
  <c r="J174" i="3"/>
  <c r="J59" i="3"/>
  <c r="J151" i="3"/>
  <c r="J197" i="3"/>
  <c r="J220" i="3"/>
  <c r="K13" i="3"/>
  <c r="K36" i="3"/>
  <c r="K128" i="3"/>
  <c r="K174" i="3"/>
  <c r="K59" i="3"/>
  <c r="K151" i="3"/>
  <c r="K197" i="3"/>
  <c r="K220" i="3"/>
  <c r="L13" i="3"/>
  <c r="L36" i="3"/>
  <c r="L128" i="3"/>
  <c r="L174" i="3"/>
  <c r="L59" i="3"/>
  <c r="L151" i="3"/>
  <c r="L197" i="3"/>
  <c r="L220" i="3"/>
  <c r="M13" i="3"/>
  <c r="M36" i="3"/>
  <c r="M128" i="3"/>
  <c r="M174" i="3"/>
  <c r="M59" i="3"/>
  <c r="M151" i="3"/>
  <c r="M197" i="3"/>
  <c r="M220" i="3"/>
  <c r="N13" i="3"/>
  <c r="N36" i="3"/>
  <c r="N128" i="3"/>
  <c r="N174" i="3"/>
  <c r="N59" i="3"/>
  <c r="N151" i="3"/>
  <c r="N197" i="3"/>
  <c r="N220" i="3"/>
  <c r="O13" i="3"/>
  <c r="O36" i="3"/>
  <c r="O128" i="3"/>
  <c r="O174" i="3"/>
  <c r="O59" i="3"/>
  <c r="O151" i="3"/>
  <c r="O197" i="3"/>
  <c r="O220" i="3"/>
  <c r="P13" i="3"/>
  <c r="P36" i="3"/>
  <c r="P128" i="3"/>
  <c r="P174" i="3"/>
  <c r="P59" i="3"/>
  <c r="P151" i="3"/>
  <c r="P197" i="3"/>
  <c r="P220" i="3"/>
  <c r="Q13" i="3"/>
  <c r="Q36" i="3"/>
  <c r="Q128" i="3"/>
  <c r="Q174" i="3"/>
  <c r="Q59" i="3"/>
  <c r="Q151" i="3"/>
  <c r="Q197" i="3"/>
  <c r="Q220" i="3"/>
  <c r="R13" i="3"/>
  <c r="R36" i="3"/>
  <c r="R128" i="3"/>
  <c r="R174" i="3"/>
  <c r="R59" i="3"/>
  <c r="R151" i="3"/>
  <c r="R197" i="3"/>
  <c r="R220" i="3"/>
  <c r="S13" i="3"/>
  <c r="S36" i="3"/>
  <c r="S128" i="3"/>
  <c r="S174" i="3"/>
  <c r="S59" i="3"/>
  <c r="S151" i="3"/>
  <c r="S197" i="3"/>
  <c r="S220" i="3"/>
  <c r="T13" i="3"/>
  <c r="T36" i="3"/>
  <c r="T128" i="3"/>
  <c r="T174" i="3"/>
  <c r="T59" i="3"/>
  <c r="T151" i="3"/>
  <c r="T197" i="3"/>
  <c r="T220" i="3"/>
  <c r="U13" i="3"/>
  <c r="U36" i="3"/>
  <c r="U128" i="3"/>
  <c r="U174" i="3"/>
  <c r="U59" i="3"/>
  <c r="U151" i="3"/>
  <c r="U197" i="3"/>
  <c r="U220" i="3"/>
  <c r="V13" i="3"/>
  <c r="V36" i="3"/>
  <c r="V128" i="3"/>
  <c r="V174" i="3"/>
  <c r="V59" i="3"/>
  <c r="V151" i="3"/>
  <c r="V197" i="3"/>
  <c r="V220" i="3"/>
  <c r="W13" i="3"/>
  <c r="W36" i="3"/>
  <c r="W128" i="3"/>
  <c r="W174" i="3"/>
  <c r="W59" i="3"/>
  <c r="W151" i="3"/>
  <c r="W197" i="3"/>
  <c r="W220" i="3"/>
  <c r="X13" i="3"/>
  <c r="X36" i="3"/>
  <c r="X128" i="3"/>
  <c r="X174" i="3"/>
  <c r="X59" i="3"/>
  <c r="X151" i="3"/>
  <c r="X197" i="3"/>
  <c r="X220" i="3"/>
  <c r="Y13" i="3"/>
  <c r="Y36" i="3"/>
  <c r="Y128" i="3"/>
  <c r="Y174" i="3"/>
  <c r="Y59" i="3"/>
  <c r="Y151" i="3"/>
  <c r="Y197" i="3"/>
  <c r="Y220" i="3"/>
  <c r="Z13" i="3"/>
  <c r="Z36" i="3"/>
  <c r="Z128" i="3"/>
  <c r="Z174" i="3"/>
  <c r="Z59" i="3"/>
  <c r="Z151" i="3"/>
  <c r="Z197" i="3"/>
  <c r="Z220" i="3"/>
  <c r="A14" i="3"/>
  <c r="F14" i="3"/>
  <c r="F37" i="3"/>
  <c r="F129" i="3"/>
  <c r="F175" i="3"/>
  <c r="F60" i="3"/>
  <c r="F152" i="3"/>
  <c r="F198" i="3"/>
  <c r="F221" i="3"/>
  <c r="G14" i="3"/>
  <c r="G37" i="3"/>
  <c r="G129" i="3"/>
  <c r="G175" i="3"/>
  <c r="G60" i="3"/>
  <c r="G152" i="3"/>
  <c r="G198" i="3"/>
  <c r="G221" i="3"/>
  <c r="H14" i="3"/>
  <c r="H37" i="3"/>
  <c r="H129" i="3"/>
  <c r="H175" i="3"/>
  <c r="H60" i="3"/>
  <c r="H152" i="3"/>
  <c r="H198" i="3"/>
  <c r="H221" i="3"/>
  <c r="I14" i="3"/>
  <c r="I37" i="3"/>
  <c r="I129" i="3"/>
  <c r="I175" i="3"/>
  <c r="I60" i="3"/>
  <c r="I152" i="3"/>
  <c r="I198" i="3"/>
  <c r="I221" i="3"/>
  <c r="J14" i="3"/>
  <c r="J37" i="3"/>
  <c r="J129" i="3"/>
  <c r="J175" i="3"/>
  <c r="J60" i="3"/>
  <c r="J152" i="3"/>
  <c r="J198" i="3"/>
  <c r="J221" i="3"/>
  <c r="K14" i="3"/>
  <c r="K37" i="3"/>
  <c r="K129" i="3"/>
  <c r="K175" i="3"/>
  <c r="K60" i="3"/>
  <c r="K152" i="3"/>
  <c r="K198" i="3"/>
  <c r="K221" i="3"/>
  <c r="L14" i="3"/>
  <c r="L37" i="3"/>
  <c r="L129" i="3"/>
  <c r="L175" i="3"/>
  <c r="L60" i="3"/>
  <c r="L152" i="3"/>
  <c r="L198" i="3"/>
  <c r="L221" i="3"/>
  <c r="M14" i="3"/>
  <c r="M37" i="3"/>
  <c r="M129" i="3"/>
  <c r="M175" i="3"/>
  <c r="M60" i="3"/>
  <c r="M152" i="3"/>
  <c r="M198" i="3"/>
  <c r="M221" i="3"/>
  <c r="N14" i="3"/>
  <c r="N37" i="3"/>
  <c r="N129" i="3"/>
  <c r="N175" i="3"/>
  <c r="N60" i="3"/>
  <c r="N152" i="3"/>
  <c r="N198" i="3"/>
  <c r="N221" i="3"/>
  <c r="O14" i="3"/>
  <c r="O37" i="3"/>
  <c r="O129" i="3"/>
  <c r="O175" i="3"/>
  <c r="O60" i="3"/>
  <c r="O152" i="3"/>
  <c r="O198" i="3"/>
  <c r="O221" i="3"/>
  <c r="P14" i="3"/>
  <c r="P37" i="3"/>
  <c r="P129" i="3"/>
  <c r="P175" i="3"/>
  <c r="P60" i="3"/>
  <c r="P152" i="3"/>
  <c r="P198" i="3"/>
  <c r="P221" i="3"/>
  <c r="Q14" i="3"/>
  <c r="Q37" i="3"/>
  <c r="Q129" i="3"/>
  <c r="Q175" i="3"/>
  <c r="Q60" i="3"/>
  <c r="Q152" i="3"/>
  <c r="Q198" i="3"/>
  <c r="Q221" i="3"/>
  <c r="R14" i="3"/>
  <c r="R37" i="3"/>
  <c r="R129" i="3"/>
  <c r="R175" i="3"/>
  <c r="R60" i="3"/>
  <c r="R152" i="3"/>
  <c r="R198" i="3"/>
  <c r="R221" i="3"/>
  <c r="S14" i="3"/>
  <c r="S37" i="3"/>
  <c r="S129" i="3"/>
  <c r="S175" i="3"/>
  <c r="S60" i="3"/>
  <c r="S152" i="3"/>
  <c r="S198" i="3"/>
  <c r="S221" i="3"/>
  <c r="T14" i="3"/>
  <c r="T37" i="3"/>
  <c r="T129" i="3"/>
  <c r="T175" i="3"/>
  <c r="T60" i="3"/>
  <c r="T152" i="3"/>
  <c r="T198" i="3"/>
  <c r="T221" i="3"/>
  <c r="U14" i="3"/>
  <c r="U37" i="3"/>
  <c r="U129" i="3"/>
  <c r="U175" i="3"/>
  <c r="U60" i="3"/>
  <c r="U152" i="3"/>
  <c r="U198" i="3"/>
  <c r="U221" i="3"/>
  <c r="V14" i="3"/>
  <c r="V37" i="3"/>
  <c r="V129" i="3"/>
  <c r="V175" i="3"/>
  <c r="V60" i="3"/>
  <c r="V152" i="3"/>
  <c r="V198" i="3"/>
  <c r="V221" i="3"/>
  <c r="W14" i="3"/>
  <c r="W37" i="3"/>
  <c r="W129" i="3"/>
  <c r="W175" i="3"/>
  <c r="W60" i="3"/>
  <c r="W152" i="3"/>
  <c r="W198" i="3"/>
  <c r="W221" i="3"/>
  <c r="X14" i="3"/>
  <c r="X37" i="3"/>
  <c r="X129" i="3"/>
  <c r="X175" i="3"/>
  <c r="X60" i="3"/>
  <c r="X152" i="3"/>
  <c r="X198" i="3"/>
  <c r="X221" i="3"/>
  <c r="Y14" i="3"/>
  <c r="Y37" i="3"/>
  <c r="Y129" i="3"/>
  <c r="Y175" i="3"/>
  <c r="Y60" i="3"/>
  <c r="Y152" i="3"/>
  <c r="Y198" i="3"/>
  <c r="Y221" i="3"/>
  <c r="Z14" i="3"/>
  <c r="Z37" i="3"/>
  <c r="Z129" i="3"/>
  <c r="Z175" i="3"/>
  <c r="Z60" i="3"/>
  <c r="Z152" i="3"/>
  <c r="Z198" i="3"/>
  <c r="Z221" i="3"/>
  <c r="A15" i="3"/>
  <c r="F15" i="3"/>
  <c r="F38" i="3"/>
  <c r="F130" i="3"/>
  <c r="F176" i="3"/>
  <c r="F61" i="3"/>
  <c r="F153" i="3"/>
  <c r="F199" i="3"/>
  <c r="F222" i="3"/>
  <c r="G15" i="3"/>
  <c r="G38" i="3"/>
  <c r="G130" i="3"/>
  <c r="G176" i="3"/>
  <c r="G61" i="3"/>
  <c r="G153" i="3"/>
  <c r="G199" i="3"/>
  <c r="G222" i="3"/>
  <c r="H15" i="3"/>
  <c r="H38" i="3"/>
  <c r="H130" i="3"/>
  <c r="H176" i="3"/>
  <c r="H61" i="3"/>
  <c r="H153" i="3"/>
  <c r="H199" i="3"/>
  <c r="H222" i="3"/>
  <c r="I15" i="3"/>
  <c r="I38" i="3"/>
  <c r="I130" i="3"/>
  <c r="I176" i="3"/>
  <c r="I61" i="3"/>
  <c r="I153" i="3"/>
  <c r="I199" i="3"/>
  <c r="I222" i="3"/>
  <c r="J15" i="3"/>
  <c r="J38" i="3"/>
  <c r="J130" i="3"/>
  <c r="J176" i="3"/>
  <c r="J61" i="3"/>
  <c r="J153" i="3"/>
  <c r="J199" i="3"/>
  <c r="J222" i="3"/>
  <c r="K15" i="3"/>
  <c r="K38" i="3"/>
  <c r="K130" i="3"/>
  <c r="K176" i="3"/>
  <c r="K61" i="3"/>
  <c r="K153" i="3"/>
  <c r="K199" i="3"/>
  <c r="K222" i="3"/>
  <c r="L15" i="3"/>
  <c r="L38" i="3"/>
  <c r="L130" i="3"/>
  <c r="L176" i="3"/>
  <c r="L61" i="3"/>
  <c r="L153" i="3"/>
  <c r="L199" i="3"/>
  <c r="L222" i="3"/>
  <c r="M15" i="3"/>
  <c r="M38" i="3"/>
  <c r="M130" i="3"/>
  <c r="M176" i="3"/>
  <c r="M61" i="3"/>
  <c r="M153" i="3"/>
  <c r="M199" i="3"/>
  <c r="M222" i="3"/>
  <c r="N15" i="3"/>
  <c r="N38" i="3"/>
  <c r="N130" i="3"/>
  <c r="N176" i="3"/>
  <c r="N61" i="3"/>
  <c r="N153" i="3"/>
  <c r="N199" i="3"/>
  <c r="N222" i="3"/>
  <c r="O15" i="3"/>
  <c r="O38" i="3"/>
  <c r="O130" i="3"/>
  <c r="O176" i="3"/>
  <c r="O61" i="3"/>
  <c r="O153" i="3"/>
  <c r="O199" i="3"/>
  <c r="O222" i="3"/>
  <c r="P15" i="3"/>
  <c r="P38" i="3"/>
  <c r="P130" i="3"/>
  <c r="P176" i="3"/>
  <c r="P61" i="3"/>
  <c r="P153" i="3"/>
  <c r="P199" i="3"/>
  <c r="P222" i="3"/>
  <c r="Q15" i="3"/>
  <c r="Q38" i="3"/>
  <c r="Q130" i="3"/>
  <c r="Q176" i="3"/>
  <c r="Q61" i="3"/>
  <c r="Q153" i="3"/>
  <c r="Q199" i="3"/>
  <c r="Q222" i="3"/>
  <c r="R15" i="3"/>
  <c r="R38" i="3"/>
  <c r="R130" i="3"/>
  <c r="R176" i="3"/>
  <c r="R61" i="3"/>
  <c r="R153" i="3"/>
  <c r="R199" i="3"/>
  <c r="R222" i="3"/>
  <c r="S15" i="3"/>
  <c r="S38" i="3"/>
  <c r="S130" i="3"/>
  <c r="S176" i="3"/>
  <c r="S61" i="3"/>
  <c r="S153" i="3"/>
  <c r="S199" i="3"/>
  <c r="S222" i="3"/>
  <c r="T15" i="3"/>
  <c r="T38" i="3"/>
  <c r="T130" i="3"/>
  <c r="T176" i="3"/>
  <c r="T61" i="3"/>
  <c r="T153" i="3"/>
  <c r="T199" i="3"/>
  <c r="T222" i="3"/>
  <c r="U15" i="3"/>
  <c r="U38" i="3"/>
  <c r="U130" i="3"/>
  <c r="U176" i="3"/>
  <c r="U61" i="3"/>
  <c r="U153" i="3"/>
  <c r="U199" i="3"/>
  <c r="U222" i="3"/>
  <c r="V15" i="3"/>
  <c r="V38" i="3"/>
  <c r="V130" i="3"/>
  <c r="V176" i="3"/>
  <c r="V61" i="3"/>
  <c r="V153" i="3"/>
  <c r="V199" i="3"/>
  <c r="V222" i="3"/>
  <c r="W15" i="3"/>
  <c r="W38" i="3"/>
  <c r="W130" i="3"/>
  <c r="W176" i="3"/>
  <c r="W61" i="3"/>
  <c r="W153" i="3"/>
  <c r="W199" i="3"/>
  <c r="W222" i="3"/>
  <c r="X15" i="3"/>
  <c r="X38" i="3"/>
  <c r="X130" i="3"/>
  <c r="X176" i="3"/>
  <c r="X61" i="3"/>
  <c r="X153" i="3"/>
  <c r="X199" i="3"/>
  <c r="X222" i="3"/>
  <c r="Y15" i="3"/>
  <c r="Y38" i="3"/>
  <c r="Y130" i="3"/>
  <c r="Y176" i="3"/>
  <c r="Y61" i="3"/>
  <c r="Y153" i="3"/>
  <c r="Y199" i="3"/>
  <c r="Y222" i="3"/>
  <c r="Z15" i="3"/>
  <c r="Z38" i="3"/>
  <c r="Z130" i="3"/>
  <c r="Z176" i="3"/>
  <c r="Z61" i="3"/>
  <c r="Z153" i="3"/>
  <c r="Z199" i="3"/>
  <c r="Z222" i="3"/>
  <c r="A16" i="3"/>
  <c r="F16" i="3"/>
  <c r="F39" i="3"/>
  <c r="F131" i="3"/>
  <c r="F177" i="3"/>
  <c r="F62" i="3"/>
  <c r="F154" i="3"/>
  <c r="F200" i="3"/>
  <c r="F223" i="3"/>
  <c r="G16" i="3"/>
  <c r="G39" i="3"/>
  <c r="G131" i="3"/>
  <c r="G177" i="3"/>
  <c r="G62" i="3"/>
  <c r="G154" i="3"/>
  <c r="G200" i="3"/>
  <c r="G223" i="3"/>
  <c r="H16" i="3"/>
  <c r="H39" i="3"/>
  <c r="H131" i="3"/>
  <c r="H177" i="3"/>
  <c r="H62" i="3"/>
  <c r="H154" i="3"/>
  <c r="H200" i="3"/>
  <c r="H223" i="3"/>
  <c r="I16" i="3"/>
  <c r="I39" i="3"/>
  <c r="I131" i="3"/>
  <c r="I177" i="3"/>
  <c r="I62" i="3"/>
  <c r="I154" i="3"/>
  <c r="I200" i="3"/>
  <c r="I223" i="3"/>
  <c r="J16" i="3"/>
  <c r="J39" i="3"/>
  <c r="J131" i="3"/>
  <c r="J177" i="3"/>
  <c r="J62" i="3"/>
  <c r="J154" i="3"/>
  <c r="J200" i="3"/>
  <c r="J223" i="3"/>
  <c r="K16" i="3"/>
  <c r="K39" i="3"/>
  <c r="K131" i="3"/>
  <c r="K177" i="3"/>
  <c r="K62" i="3"/>
  <c r="K154" i="3"/>
  <c r="K200" i="3"/>
  <c r="K223" i="3"/>
  <c r="L16" i="3"/>
  <c r="L39" i="3"/>
  <c r="L131" i="3"/>
  <c r="L177" i="3"/>
  <c r="L62" i="3"/>
  <c r="L154" i="3"/>
  <c r="L200" i="3"/>
  <c r="L223" i="3"/>
  <c r="M16" i="3"/>
  <c r="M39" i="3"/>
  <c r="M131" i="3"/>
  <c r="M177" i="3"/>
  <c r="M62" i="3"/>
  <c r="M154" i="3"/>
  <c r="M200" i="3"/>
  <c r="M223" i="3"/>
  <c r="N16" i="3"/>
  <c r="N39" i="3"/>
  <c r="N131" i="3"/>
  <c r="N177" i="3"/>
  <c r="N62" i="3"/>
  <c r="N154" i="3"/>
  <c r="N200" i="3"/>
  <c r="N223" i="3"/>
  <c r="O16" i="3"/>
  <c r="O39" i="3"/>
  <c r="O131" i="3"/>
  <c r="O177" i="3"/>
  <c r="O62" i="3"/>
  <c r="O154" i="3"/>
  <c r="O200" i="3"/>
  <c r="O223" i="3"/>
  <c r="P16" i="3"/>
  <c r="P39" i="3"/>
  <c r="P131" i="3"/>
  <c r="P177" i="3"/>
  <c r="P62" i="3"/>
  <c r="P154" i="3"/>
  <c r="P200" i="3"/>
  <c r="P223" i="3"/>
  <c r="Q16" i="3"/>
  <c r="Q39" i="3"/>
  <c r="Q131" i="3"/>
  <c r="Q177" i="3"/>
  <c r="Q62" i="3"/>
  <c r="Q154" i="3"/>
  <c r="Q200" i="3"/>
  <c r="Q223" i="3"/>
  <c r="R16" i="3"/>
  <c r="R39" i="3"/>
  <c r="R131" i="3"/>
  <c r="R177" i="3"/>
  <c r="R62" i="3"/>
  <c r="R154" i="3"/>
  <c r="R200" i="3"/>
  <c r="R223" i="3"/>
  <c r="S16" i="3"/>
  <c r="S39" i="3"/>
  <c r="S131" i="3"/>
  <c r="S177" i="3"/>
  <c r="S62" i="3"/>
  <c r="S154" i="3"/>
  <c r="S200" i="3"/>
  <c r="S223" i="3"/>
  <c r="T16" i="3"/>
  <c r="T39" i="3"/>
  <c r="T131" i="3"/>
  <c r="T177" i="3"/>
  <c r="T62" i="3"/>
  <c r="T154" i="3"/>
  <c r="T200" i="3"/>
  <c r="T223" i="3"/>
  <c r="U16" i="3"/>
  <c r="U39" i="3"/>
  <c r="U131" i="3"/>
  <c r="U177" i="3"/>
  <c r="U62" i="3"/>
  <c r="U154" i="3"/>
  <c r="U200" i="3"/>
  <c r="U223" i="3"/>
  <c r="V16" i="3"/>
  <c r="V39" i="3"/>
  <c r="V131" i="3"/>
  <c r="V177" i="3"/>
  <c r="V62" i="3"/>
  <c r="V154" i="3"/>
  <c r="V200" i="3"/>
  <c r="V223" i="3"/>
  <c r="W16" i="3"/>
  <c r="W39" i="3"/>
  <c r="W131" i="3"/>
  <c r="W177" i="3"/>
  <c r="W62" i="3"/>
  <c r="W154" i="3"/>
  <c r="W200" i="3"/>
  <c r="W223" i="3"/>
  <c r="X16" i="3"/>
  <c r="X39" i="3"/>
  <c r="X131" i="3"/>
  <c r="X177" i="3"/>
  <c r="X62" i="3"/>
  <c r="X154" i="3"/>
  <c r="X200" i="3"/>
  <c r="X223" i="3"/>
  <c r="Y16" i="3"/>
  <c r="Y39" i="3"/>
  <c r="Y131" i="3"/>
  <c r="Y177" i="3"/>
  <c r="Y62" i="3"/>
  <c r="Y154" i="3"/>
  <c r="Y200" i="3"/>
  <c r="Y223" i="3"/>
  <c r="Z16" i="3"/>
  <c r="Z39" i="3"/>
  <c r="Z131" i="3"/>
  <c r="Z177" i="3"/>
  <c r="Z62" i="3"/>
  <c r="Z154" i="3"/>
  <c r="Z200" i="3"/>
  <c r="Z223" i="3"/>
  <c r="A17" i="3"/>
  <c r="F17" i="3"/>
  <c r="F40" i="3"/>
  <c r="F132" i="3"/>
  <c r="F178" i="3"/>
  <c r="F63" i="3"/>
  <c r="F155" i="3"/>
  <c r="F201" i="3"/>
  <c r="F224" i="3"/>
  <c r="G17" i="3"/>
  <c r="G40" i="3"/>
  <c r="G132" i="3"/>
  <c r="G178" i="3"/>
  <c r="G63" i="3"/>
  <c r="G155" i="3"/>
  <c r="G201" i="3"/>
  <c r="G224" i="3"/>
  <c r="H17" i="3"/>
  <c r="H40" i="3"/>
  <c r="H132" i="3"/>
  <c r="H178" i="3"/>
  <c r="H63" i="3"/>
  <c r="H155" i="3"/>
  <c r="H201" i="3"/>
  <c r="H224" i="3"/>
  <c r="I17" i="3"/>
  <c r="I40" i="3"/>
  <c r="I132" i="3"/>
  <c r="I178" i="3"/>
  <c r="I63" i="3"/>
  <c r="I155" i="3"/>
  <c r="I201" i="3"/>
  <c r="I224" i="3"/>
  <c r="J17" i="3"/>
  <c r="J40" i="3"/>
  <c r="J132" i="3"/>
  <c r="J178" i="3"/>
  <c r="J63" i="3"/>
  <c r="J155" i="3"/>
  <c r="J201" i="3"/>
  <c r="J224" i="3"/>
  <c r="K17" i="3"/>
  <c r="K40" i="3"/>
  <c r="K132" i="3"/>
  <c r="K178" i="3"/>
  <c r="K63" i="3"/>
  <c r="K155" i="3"/>
  <c r="K201" i="3"/>
  <c r="K224" i="3"/>
  <c r="L17" i="3"/>
  <c r="L40" i="3"/>
  <c r="L132" i="3"/>
  <c r="L178" i="3"/>
  <c r="L63" i="3"/>
  <c r="L155" i="3"/>
  <c r="L201" i="3"/>
  <c r="L224" i="3"/>
  <c r="M17" i="3"/>
  <c r="M40" i="3"/>
  <c r="M132" i="3"/>
  <c r="M178" i="3"/>
  <c r="M63" i="3"/>
  <c r="M155" i="3"/>
  <c r="M201" i="3"/>
  <c r="M224" i="3"/>
  <c r="N17" i="3"/>
  <c r="N40" i="3"/>
  <c r="N132" i="3"/>
  <c r="N178" i="3"/>
  <c r="N63" i="3"/>
  <c r="N155" i="3"/>
  <c r="N201" i="3"/>
  <c r="N224" i="3"/>
  <c r="O17" i="3"/>
  <c r="O40" i="3"/>
  <c r="O132" i="3"/>
  <c r="O178" i="3"/>
  <c r="O63" i="3"/>
  <c r="O155" i="3"/>
  <c r="O201" i="3"/>
  <c r="O224" i="3"/>
  <c r="P17" i="3"/>
  <c r="P40" i="3"/>
  <c r="P132" i="3"/>
  <c r="P178" i="3"/>
  <c r="P63" i="3"/>
  <c r="P155" i="3"/>
  <c r="P201" i="3"/>
  <c r="P224" i="3"/>
  <c r="Q17" i="3"/>
  <c r="Q40" i="3"/>
  <c r="Q132" i="3"/>
  <c r="Q178" i="3"/>
  <c r="Q63" i="3"/>
  <c r="Q155" i="3"/>
  <c r="Q201" i="3"/>
  <c r="Q224" i="3"/>
  <c r="R17" i="3"/>
  <c r="R40" i="3"/>
  <c r="R132" i="3"/>
  <c r="R178" i="3"/>
  <c r="R63" i="3"/>
  <c r="R155" i="3"/>
  <c r="R201" i="3"/>
  <c r="R224" i="3"/>
  <c r="S17" i="3"/>
  <c r="S40" i="3"/>
  <c r="S132" i="3"/>
  <c r="S178" i="3"/>
  <c r="S63" i="3"/>
  <c r="S155" i="3"/>
  <c r="S201" i="3"/>
  <c r="S224" i="3"/>
  <c r="T17" i="3"/>
  <c r="T40" i="3"/>
  <c r="T132" i="3"/>
  <c r="T178" i="3"/>
  <c r="T63" i="3"/>
  <c r="T155" i="3"/>
  <c r="T201" i="3"/>
  <c r="T224" i="3"/>
  <c r="U17" i="3"/>
  <c r="U40" i="3"/>
  <c r="U132" i="3"/>
  <c r="U178" i="3"/>
  <c r="U63" i="3"/>
  <c r="U155" i="3"/>
  <c r="U201" i="3"/>
  <c r="U224" i="3"/>
  <c r="V17" i="3"/>
  <c r="V40" i="3"/>
  <c r="V132" i="3"/>
  <c r="V178" i="3"/>
  <c r="V63" i="3"/>
  <c r="V155" i="3"/>
  <c r="V201" i="3"/>
  <c r="V224" i="3"/>
  <c r="W17" i="3"/>
  <c r="W40" i="3"/>
  <c r="W132" i="3"/>
  <c r="W178" i="3"/>
  <c r="W63" i="3"/>
  <c r="W155" i="3"/>
  <c r="W201" i="3"/>
  <c r="W224" i="3"/>
  <c r="X17" i="3"/>
  <c r="X40" i="3"/>
  <c r="X132" i="3"/>
  <c r="X178" i="3"/>
  <c r="X63" i="3"/>
  <c r="X155" i="3"/>
  <c r="X201" i="3"/>
  <c r="X224" i="3"/>
  <c r="Y17" i="3"/>
  <c r="Y40" i="3"/>
  <c r="Y132" i="3"/>
  <c r="Y178" i="3"/>
  <c r="Y63" i="3"/>
  <c r="Y155" i="3"/>
  <c r="Y201" i="3"/>
  <c r="Y224" i="3"/>
  <c r="Z17" i="3"/>
  <c r="Z40" i="3"/>
  <c r="Z132" i="3"/>
  <c r="Z178" i="3"/>
  <c r="Z63" i="3"/>
  <c r="Z155" i="3"/>
  <c r="Z201" i="3"/>
  <c r="Z224" i="3"/>
  <c r="A18" i="3"/>
  <c r="F18" i="3"/>
  <c r="F41" i="3"/>
  <c r="F133" i="3"/>
  <c r="F179" i="3"/>
  <c r="F64" i="3"/>
  <c r="F156" i="3"/>
  <c r="F202" i="3"/>
  <c r="F225" i="3"/>
  <c r="G18" i="3"/>
  <c r="G41" i="3"/>
  <c r="G133" i="3"/>
  <c r="G179" i="3"/>
  <c r="G64" i="3"/>
  <c r="G156" i="3"/>
  <c r="G202" i="3"/>
  <c r="G225" i="3"/>
  <c r="H18" i="3"/>
  <c r="H41" i="3"/>
  <c r="H133" i="3"/>
  <c r="H179" i="3"/>
  <c r="H64" i="3"/>
  <c r="H156" i="3"/>
  <c r="H202" i="3"/>
  <c r="H225" i="3"/>
  <c r="I18" i="3"/>
  <c r="I41" i="3"/>
  <c r="I133" i="3"/>
  <c r="I179" i="3"/>
  <c r="I64" i="3"/>
  <c r="I156" i="3"/>
  <c r="I202" i="3"/>
  <c r="I225" i="3"/>
  <c r="J18" i="3"/>
  <c r="J41" i="3"/>
  <c r="J133" i="3"/>
  <c r="J179" i="3"/>
  <c r="J64" i="3"/>
  <c r="J156" i="3"/>
  <c r="J202" i="3"/>
  <c r="J225" i="3"/>
  <c r="K18" i="3"/>
  <c r="K41" i="3"/>
  <c r="K133" i="3"/>
  <c r="K179" i="3"/>
  <c r="K64" i="3"/>
  <c r="K156" i="3"/>
  <c r="K202" i="3"/>
  <c r="K225" i="3"/>
  <c r="L18" i="3"/>
  <c r="L41" i="3"/>
  <c r="L133" i="3"/>
  <c r="L179" i="3"/>
  <c r="L64" i="3"/>
  <c r="L156" i="3"/>
  <c r="L202" i="3"/>
  <c r="L225" i="3"/>
  <c r="M18" i="3"/>
  <c r="M41" i="3"/>
  <c r="M133" i="3"/>
  <c r="M179" i="3"/>
  <c r="M64" i="3"/>
  <c r="M156" i="3"/>
  <c r="M202" i="3"/>
  <c r="M225" i="3"/>
  <c r="N18" i="3"/>
  <c r="N41" i="3"/>
  <c r="N133" i="3"/>
  <c r="N179" i="3"/>
  <c r="N64" i="3"/>
  <c r="N156" i="3"/>
  <c r="N202" i="3"/>
  <c r="N225" i="3"/>
  <c r="O18" i="3"/>
  <c r="O41" i="3"/>
  <c r="O133" i="3"/>
  <c r="O179" i="3"/>
  <c r="O64" i="3"/>
  <c r="O156" i="3"/>
  <c r="O202" i="3"/>
  <c r="O225" i="3"/>
  <c r="P18" i="3"/>
  <c r="P41" i="3"/>
  <c r="P133" i="3"/>
  <c r="P179" i="3"/>
  <c r="P64" i="3"/>
  <c r="P156" i="3"/>
  <c r="P202" i="3"/>
  <c r="P225" i="3"/>
  <c r="Q18" i="3"/>
  <c r="Q41" i="3"/>
  <c r="Q133" i="3"/>
  <c r="Q179" i="3"/>
  <c r="Q64" i="3"/>
  <c r="Q156" i="3"/>
  <c r="Q202" i="3"/>
  <c r="Q225" i="3"/>
  <c r="R18" i="3"/>
  <c r="R41" i="3"/>
  <c r="R133" i="3"/>
  <c r="R179" i="3"/>
  <c r="R64" i="3"/>
  <c r="R156" i="3"/>
  <c r="R202" i="3"/>
  <c r="R225" i="3"/>
  <c r="S18" i="3"/>
  <c r="S41" i="3"/>
  <c r="S133" i="3"/>
  <c r="S179" i="3"/>
  <c r="S64" i="3"/>
  <c r="S156" i="3"/>
  <c r="S202" i="3"/>
  <c r="S225" i="3"/>
  <c r="T18" i="3"/>
  <c r="T41" i="3"/>
  <c r="T133" i="3"/>
  <c r="T179" i="3"/>
  <c r="T64" i="3"/>
  <c r="T156" i="3"/>
  <c r="T202" i="3"/>
  <c r="T225" i="3"/>
  <c r="U18" i="3"/>
  <c r="U41" i="3"/>
  <c r="U133" i="3"/>
  <c r="U179" i="3"/>
  <c r="U64" i="3"/>
  <c r="U156" i="3"/>
  <c r="U202" i="3"/>
  <c r="U225" i="3"/>
  <c r="V18" i="3"/>
  <c r="V41" i="3"/>
  <c r="V133" i="3"/>
  <c r="V179" i="3"/>
  <c r="V64" i="3"/>
  <c r="V156" i="3"/>
  <c r="V202" i="3"/>
  <c r="V225" i="3"/>
  <c r="W18" i="3"/>
  <c r="W41" i="3"/>
  <c r="W133" i="3"/>
  <c r="W179" i="3"/>
  <c r="W64" i="3"/>
  <c r="W156" i="3"/>
  <c r="W202" i="3"/>
  <c r="W225" i="3"/>
  <c r="X18" i="3"/>
  <c r="X41" i="3"/>
  <c r="X133" i="3"/>
  <c r="X179" i="3"/>
  <c r="X64" i="3"/>
  <c r="X156" i="3"/>
  <c r="X202" i="3"/>
  <c r="X225" i="3"/>
  <c r="Y18" i="3"/>
  <c r="Y41" i="3"/>
  <c r="Y133" i="3"/>
  <c r="Y179" i="3"/>
  <c r="Y64" i="3"/>
  <c r="Y156" i="3"/>
  <c r="Y202" i="3"/>
  <c r="Y225" i="3"/>
  <c r="Z18" i="3"/>
  <c r="Z41" i="3"/>
  <c r="Z133" i="3"/>
  <c r="Z179" i="3"/>
  <c r="Z64" i="3"/>
  <c r="Z156" i="3"/>
  <c r="Z202" i="3"/>
  <c r="Z225" i="3"/>
  <c r="A19" i="3"/>
  <c r="F19" i="3"/>
  <c r="F42" i="3"/>
  <c r="F134" i="3"/>
  <c r="F180" i="3"/>
  <c r="F65" i="3"/>
  <c r="F157" i="3"/>
  <c r="F203" i="3"/>
  <c r="F226" i="3"/>
  <c r="G19" i="3"/>
  <c r="G42" i="3"/>
  <c r="G134" i="3"/>
  <c r="G180" i="3"/>
  <c r="G65" i="3"/>
  <c r="G157" i="3"/>
  <c r="G203" i="3"/>
  <c r="G226" i="3"/>
  <c r="H19" i="3"/>
  <c r="H42" i="3"/>
  <c r="H134" i="3"/>
  <c r="H180" i="3"/>
  <c r="H65" i="3"/>
  <c r="H157" i="3"/>
  <c r="H203" i="3"/>
  <c r="H226" i="3"/>
  <c r="I19" i="3"/>
  <c r="I42" i="3"/>
  <c r="I134" i="3"/>
  <c r="I180" i="3"/>
  <c r="I65" i="3"/>
  <c r="I157" i="3"/>
  <c r="I203" i="3"/>
  <c r="I226" i="3"/>
  <c r="J19" i="3"/>
  <c r="J42" i="3"/>
  <c r="J134" i="3"/>
  <c r="J180" i="3"/>
  <c r="J65" i="3"/>
  <c r="J157" i="3"/>
  <c r="J203" i="3"/>
  <c r="J226" i="3"/>
  <c r="K19" i="3"/>
  <c r="K42" i="3"/>
  <c r="K134" i="3"/>
  <c r="K180" i="3"/>
  <c r="K65" i="3"/>
  <c r="K157" i="3"/>
  <c r="K203" i="3"/>
  <c r="K226" i="3"/>
  <c r="L19" i="3"/>
  <c r="L42" i="3"/>
  <c r="L134" i="3"/>
  <c r="L180" i="3"/>
  <c r="L65" i="3"/>
  <c r="L157" i="3"/>
  <c r="L203" i="3"/>
  <c r="L226" i="3"/>
  <c r="M19" i="3"/>
  <c r="M42" i="3"/>
  <c r="M134" i="3"/>
  <c r="M180" i="3"/>
  <c r="M65" i="3"/>
  <c r="M157" i="3"/>
  <c r="M203" i="3"/>
  <c r="M226" i="3"/>
  <c r="N19" i="3"/>
  <c r="N42" i="3"/>
  <c r="N134" i="3"/>
  <c r="N180" i="3"/>
  <c r="N65" i="3"/>
  <c r="N157" i="3"/>
  <c r="N203" i="3"/>
  <c r="N226" i="3"/>
  <c r="O19" i="3"/>
  <c r="O42" i="3"/>
  <c r="O134" i="3"/>
  <c r="O180" i="3"/>
  <c r="O65" i="3"/>
  <c r="O157" i="3"/>
  <c r="O203" i="3"/>
  <c r="O226" i="3"/>
  <c r="P19" i="3"/>
  <c r="P42" i="3"/>
  <c r="P134" i="3"/>
  <c r="P180" i="3"/>
  <c r="P65" i="3"/>
  <c r="P157" i="3"/>
  <c r="P203" i="3"/>
  <c r="P226" i="3"/>
  <c r="Q19" i="3"/>
  <c r="Q42" i="3"/>
  <c r="Q134" i="3"/>
  <c r="Q180" i="3"/>
  <c r="Q65" i="3"/>
  <c r="Q157" i="3"/>
  <c r="Q203" i="3"/>
  <c r="Q226" i="3"/>
  <c r="R19" i="3"/>
  <c r="R42" i="3"/>
  <c r="R134" i="3"/>
  <c r="R180" i="3"/>
  <c r="R65" i="3"/>
  <c r="R157" i="3"/>
  <c r="R203" i="3"/>
  <c r="R226" i="3"/>
  <c r="S19" i="3"/>
  <c r="S42" i="3"/>
  <c r="S134" i="3"/>
  <c r="S180" i="3"/>
  <c r="S65" i="3"/>
  <c r="S157" i="3"/>
  <c r="S203" i="3"/>
  <c r="S226" i="3"/>
  <c r="T19" i="3"/>
  <c r="T42" i="3"/>
  <c r="T134" i="3"/>
  <c r="T180" i="3"/>
  <c r="T65" i="3"/>
  <c r="T157" i="3"/>
  <c r="T203" i="3"/>
  <c r="T226" i="3"/>
  <c r="U19" i="3"/>
  <c r="U42" i="3"/>
  <c r="U134" i="3"/>
  <c r="U180" i="3"/>
  <c r="U65" i="3"/>
  <c r="U157" i="3"/>
  <c r="U203" i="3"/>
  <c r="U226" i="3"/>
  <c r="V19" i="3"/>
  <c r="V42" i="3"/>
  <c r="V134" i="3"/>
  <c r="V180" i="3"/>
  <c r="V65" i="3"/>
  <c r="V157" i="3"/>
  <c r="V203" i="3"/>
  <c r="V226" i="3"/>
  <c r="W19" i="3"/>
  <c r="W42" i="3"/>
  <c r="W134" i="3"/>
  <c r="W180" i="3"/>
  <c r="W65" i="3"/>
  <c r="W157" i="3"/>
  <c r="W203" i="3"/>
  <c r="W226" i="3"/>
  <c r="X19" i="3"/>
  <c r="X42" i="3"/>
  <c r="X134" i="3"/>
  <c r="X180" i="3"/>
  <c r="X65" i="3"/>
  <c r="X157" i="3"/>
  <c r="X203" i="3"/>
  <c r="X226" i="3"/>
  <c r="Y19" i="3"/>
  <c r="Y42" i="3"/>
  <c r="Y134" i="3"/>
  <c r="Y180" i="3"/>
  <c r="Y65" i="3"/>
  <c r="Y157" i="3"/>
  <c r="Y203" i="3"/>
  <c r="Y226" i="3"/>
  <c r="Z19" i="3"/>
  <c r="Z42" i="3"/>
  <c r="Z134" i="3"/>
  <c r="Z180" i="3"/>
  <c r="Z65" i="3"/>
  <c r="Z157" i="3"/>
  <c r="Z203" i="3"/>
  <c r="Z226" i="3"/>
  <c r="A20" i="3"/>
  <c r="F20" i="3"/>
  <c r="F43" i="3"/>
  <c r="F135" i="3"/>
  <c r="F181" i="3"/>
  <c r="F66" i="3"/>
  <c r="F158" i="3"/>
  <c r="F204" i="3"/>
  <c r="F227" i="3"/>
  <c r="G20" i="3"/>
  <c r="G43" i="3"/>
  <c r="G135" i="3"/>
  <c r="G181" i="3"/>
  <c r="G66" i="3"/>
  <c r="G158" i="3"/>
  <c r="G204" i="3"/>
  <c r="G227" i="3"/>
  <c r="H20" i="3"/>
  <c r="H43" i="3"/>
  <c r="H135" i="3"/>
  <c r="H181" i="3"/>
  <c r="H66" i="3"/>
  <c r="H158" i="3"/>
  <c r="H204" i="3"/>
  <c r="H227" i="3"/>
  <c r="I20" i="3"/>
  <c r="I43" i="3"/>
  <c r="I135" i="3"/>
  <c r="I181" i="3"/>
  <c r="I66" i="3"/>
  <c r="I158" i="3"/>
  <c r="I204" i="3"/>
  <c r="I227" i="3"/>
  <c r="J20" i="3"/>
  <c r="J43" i="3"/>
  <c r="J135" i="3"/>
  <c r="J181" i="3"/>
  <c r="J66" i="3"/>
  <c r="J158" i="3"/>
  <c r="J204" i="3"/>
  <c r="J227" i="3"/>
  <c r="K20" i="3"/>
  <c r="K43" i="3"/>
  <c r="K135" i="3"/>
  <c r="K181" i="3"/>
  <c r="K66" i="3"/>
  <c r="K158" i="3"/>
  <c r="K204" i="3"/>
  <c r="K227" i="3"/>
  <c r="L20" i="3"/>
  <c r="L43" i="3"/>
  <c r="L135" i="3"/>
  <c r="L181" i="3"/>
  <c r="L66" i="3"/>
  <c r="L158" i="3"/>
  <c r="L204" i="3"/>
  <c r="L227" i="3"/>
  <c r="M20" i="3"/>
  <c r="M43" i="3"/>
  <c r="M135" i="3"/>
  <c r="M181" i="3"/>
  <c r="M66" i="3"/>
  <c r="M158" i="3"/>
  <c r="M204" i="3"/>
  <c r="M227" i="3"/>
  <c r="N20" i="3"/>
  <c r="N43" i="3"/>
  <c r="N135" i="3"/>
  <c r="N181" i="3"/>
  <c r="N66" i="3"/>
  <c r="N158" i="3"/>
  <c r="N204" i="3"/>
  <c r="N227" i="3"/>
  <c r="O20" i="3"/>
  <c r="O43" i="3"/>
  <c r="O135" i="3"/>
  <c r="O181" i="3"/>
  <c r="O66" i="3"/>
  <c r="O158" i="3"/>
  <c r="O204" i="3"/>
  <c r="O227" i="3"/>
  <c r="P20" i="3"/>
  <c r="P43" i="3"/>
  <c r="P135" i="3"/>
  <c r="P181" i="3"/>
  <c r="P66" i="3"/>
  <c r="P158" i="3"/>
  <c r="P204" i="3"/>
  <c r="P227" i="3"/>
  <c r="Q20" i="3"/>
  <c r="Q43" i="3"/>
  <c r="Q135" i="3"/>
  <c r="Q181" i="3"/>
  <c r="Q66" i="3"/>
  <c r="Q158" i="3"/>
  <c r="Q204" i="3"/>
  <c r="Q227" i="3"/>
  <c r="R20" i="3"/>
  <c r="R43" i="3"/>
  <c r="R135" i="3"/>
  <c r="R181" i="3"/>
  <c r="R66" i="3"/>
  <c r="R158" i="3"/>
  <c r="R204" i="3"/>
  <c r="R227" i="3"/>
  <c r="S20" i="3"/>
  <c r="S43" i="3"/>
  <c r="S135" i="3"/>
  <c r="S181" i="3"/>
  <c r="S66" i="3"/>
  <c r="S158" i="3"/>
  <c r="S204" i="3"/>
  <c r="S227" i="3"/>
  <c r="T20" i="3"/>
  <c r="T43" i="3"/>
  <c r="T135" i="3"/>
  <c r="T181" i="3"/>
  <c r="T66" i="3"/>
  <c r="T158" i="3"/>
  <c r="T204" i="3"/>
  <c r="T227" i="3"/>
  <c r="U20" i="3"/>
  <c r="U43" i="3"/>
  <c r="U135" i="3"/>
  <c r="U181" i="3"/>
  <c r="U66" i="3"/>
  <c r="U158" i="3"/>
  <c r="U204" i="3"/>
  <c r="U227" i="3"/>
  <c r="V20" i="3"/>
  <c r="V43" i="3"/>
  <c r="V135" i="3"/>
  <c r="V181" i="3"/>
  <c r="V66" i="3"/>
  <c r="V158" i="3"/>
  <c r="V204" i="3"/>
  <c r="V227" i="3"/>
  <c r="W20" i="3"/>
  <c r="W43" i="3"/>
  <c r="W135" i="3"/>
  <c r="W181" i="3"/>
  <c r="W66" i="3"/>
  <c r="W158" i="3"/>
  <c r="W204" i="3"/>
  <c r="W227" i="3"/>
  <c r="X20" i="3"/>
  <c r="X43" i="3"/>
  <c r="X135" i="3"/>
  <c r="X181" i="3"/>
  <c r="X66" i="3"/>
  <c r="X158" i="3"/>
  <c r="X204" i="3"/>
  <c r="X227" i="3"/>
  <c r="Y20" i="3"/>
  <c r="Y43" i="3"/>
  <c r="Y135" i="3"/>
  <c r="Y181" i="3"/>
  <c r="Y66" i="3"/>
  <c r="Y158" i="3"/>
  <c r="Y204" i="3"/>
  <c r="Y227" i="3"/>
  <c r="Z20" i="3"/>
  <c r="Z43" i="3"/>
  <c r="Z135" i="3"/>
  <c r="Z181" i="3"/>
  <c r="Z66" i="3"/>
  <c r="Z158" i="3"/>
  <c r="Z204" i="3"/>
  <c r="Z227" i="3"/>
  <c r="A21" i="3"/>
  <c r="F21" i="3"/>
  <c r="F44" i="3"/>
  <c r="F136" i="3"/>
  <c r="F182" i="3"/>
  <c r="F67" i="3"/>
  <c r="F159" i="3"/>
  <c r="F205" i="3"/>
  <c r="F228" i="3"/>
  <c r="G21" i="3"/>
  <c r="G44" i="3"/>
  <c r="G136" i="3"/>
  <c r="G182" i="3"/>
  <c r="G67" i="3"/>
  <c r="G159" i="3"/>
  <c r="G205" i="3"/>
  <c r="G228" i="3"/>
  <c r="H21" i="3"/>
  <c r="H44" i="3"/>
  <c r="H136" i="3"/>
  <c r="H182" i="3"/>
  <c r="H67" i="3"/>
  <c r="H159" i="3"/>
  <c r="H205" i="3"/>
  <c r="H228" i="3"/>
  <c r="I21" i="3"/>
  <c r="I44" i="3"/>
  <c r="I136" i="3"/>
  <c r="I182" i="3"/>
  <c r="I67" i="3"/>
  <c r="I159" i="3"/>
  <c r="I205" i="3"/>
  <c r="I228" i="3"/>
  <c r="J21" i="3"/>
  <c r="J44" i="3"/>
  <c r="J136" i="3"/>
  <c r="J182" i="3"/>
  <c r="J67" i="3"/>
  <c r="J159" i="3"/>
  <c r="J205" i="3"/>
  <c r="J228" i="3"/>
  <c r="K21" i="3"/>
  <c r="K44" i="3"/>
  <c r="K136" i="3"/>
  <c r="K182" i="3"/>
  <c r="K67" i="3"/>
  <c r="K159" i="3"/>
  <c r="K205" i="3"/>
  <c r="K228" i="3"/>
  <c r="L21" i="3"/>
  <c r="L44" i="3"/>
  <c r="L136" i="3"/>
  <c r="L182" i="3"/>
  <c r="L67" i="3"/>
  <c r="L159" i="3"/>
  <c r="L205" i="3"/>
  <c r="L228" i="3"/>
  <c r="M21" i="3"/>
  <c r="M44" i="3"/>
  <c r="M136" i="3"/>
  <c r="M182" i="3"/>
  <c r="M67" i="3"/>
  <c r="M159" i="3"/>
  <c r="M205" i="3"/>
  <c r="M228" i="3"/>
  <c r="N21" i="3"/>
  <c r="N44" i="3"/>
  <c r="N136" i="3"/>
  <c r="N182" i="3"/>
  <c r="N67" i="3"/>
  <c r="N159" i="3"/>
  <c r="N205" i="3"/>
  <c r="N228" i="3"/>
  <c r="O21" i="3"/>
  <c r="O44" i="3"/>
  <c r="O136" i="3"/>
  <c r="O182" i="3"/>
  <c r="O67" i="3"/>
  <c r="O159" i="3"/>
  <c r="O205" i="3"/>
  <c r="O228" i="3"/>
  <c r="P21" i="3"/>
  <c r="P44" i="3"/>
  <c r="P136" i="3"/>
  <c r="P182" i="3"/>
  <c r="P67" i="3"/>
  <c r="P159" i="3"/>
  <c r="P205" i="3"/>
  <c r="P228" i="3"/>
  <c r="Q21" i="3"/>
  <c r="Q44" i="3"/>
  <c r="Q136" i="3"/>
  <c r="Q182" i="3"/>
  <c r="Q67" i="3"/>
  <c r="Q159" i="3"/>
  <c r="Q205" i="3"/>
  <c r="Q228" i="3"/>
  <c r="R21" i="3"/>
  <c r="R44" i="3"/>
  <c r="R136" i="3"/>
  <c r="R182" i="3"/>
  <c r="R67" i="3"/>
  <c r="R159" i="3"/>
  <c r="R205" i="3"/>
  <c r="R228" i="3"/>
  <c r="S21" i="3"/>
  <c r="S44" i="3"/>
  <c r="S136" i="3"/>
  <c r="S182" i="3"/>
  <c r="S67" i="3"/>
  <c r="S159" i="3"/>
  <c r="S205" i="3"/>
  <c r="S228" i="3"/>
  <c r="T21" i="3"/>
  <c r="T44" i="3"/>
  <c r="T136" i="3"/>
  <c r="T182" i="3"/>
  <c r="T67" i="3"/>
  <c r="T159" i="3"/>
  <c r="T205" i="3"/>
  <c r="T228" i="3"/>
  <c r="U21" i="3"/>
  <c r="U44" i="3"/>
  <c r="U136" i="3"/>
  <c r="U182" i="3"/>
  <c r="U67" i="3"/>
  <c r="U159" i="3"/>
  <c r="U205" i="3"/>
  <c r="U228" i="3"/>
  <c r="V21" i="3"/>
  <c r="V44" i="3"/>
  <c r="V136" i="3"/>
  <c r="V182" i="3"/>
  <c r="V67" i="3"/>
  <c r="V159" i="3"/>
  <c r="V205" i="3"/>
  <c r="V228" i="3"/>
  <c r="W21" i="3"/>
  <c r="W44" i="3"/>
  <c r="W136" i="3"/>
  <c r="W182" i="3"/>
  <c r="W67" i="3"/>
  <c r="W159" i="3"/>
  <c r="W205" i="3"/>
  <c r="W228" i="3"/>
  <c r="X21" i="3"/>
  <c r="X44" i="3"/>
  <c r="X136" i="3"/>
  <c r="X182" i="3"/>
  <c r="X67" i="3"/>
  <c r="X159" i="3"/>
  <c r="X205" i="3"/>
  <c r="X228" i="3"/>
  <c r="Y21" i="3"/>
  <c r="Y44" i="3"/>
  <c r="Y136" i="3"/>
  <c r="Y182" i="3"/>
  <c r="Y67" i="3"/>
  <c r="Y159" i="3"/>
  <c r="Y205" i="3"/>
  <c r="Y228" i="3"/>
  <c r="Z21" i="3"/>
  <c r="Z44" i="3"/>
  <c r="Z136" i="3"/>
  <c r="Z182" i="3"/>
  <c r="Z67" i="3"/>
  <c r="Z159" i="3"/>
  <c r="Z205" i="3"/>
  <c r="Z228" i="3"/>
  <c r="A22" i="3"/>
  <c r="F22" i="3"/>
  <c r="F45" i="3"/>
  <c r="F137" i="3"/>
  <c r="F183" i="3"/>
  <c r="F68" i="3"/>
  <c r="F160" i="3"/>
  <c r="F206" i="3"/>
  <c r="F229" i="3"/>
  <c r="G22" i="3"/>
  <c r="G45" i="3"/>
  <c r="G137" i="3"/>
  <c r="G183" i="3"/>
  <c r="G68" i="3"/>
  <c r="G160" i="3"/>
  <c r="G206" i="3"/>
  <c r="G229" i="3"/>
  <c r="H22" i="3"/>
  <c r="H45" i="3"/>
  <c r="H137" i="3"/>
  <c r="H183" i="3"/>
  <c r="H68" i="3"/>
  <c r="H160" i="3"/>
  <c r="H206" i="3"/>
  <c r="H229" i="3"/>
  <c r="I22" i="3"/>
  <c r="I45" i="3"/>
  <c r="I137" i="3"/>
  <c r="I183" i="3"/>
  <c r="I68" i="3"/>
  <c r="I160" i="3"/>
  <c r="I206" i="3"/>
  <c r="I229" i="3"/>
  <c r="J22" i="3"/>
  <c r="J45" i="3"/>
  <c r="J137" i="3"/>
  <c r="J183" i="3"/>
  <c r="J68" i="3"/>
  <c r="J160" i="3"/>
  <c r="J206" i="3"/>
  <c r="J229" i="3"/>
  <c r="K22" i="3"/>
  <c r="K45" i="3"/>
  <c r="K137" i="3"/>
  <c r="K183" i="3"/>
  <c r="K68" i="3"/>
  <c r="K160" i="3"/>
  <c r="K206" i="3"/>
  <c r="K229" i="3"/>
  <c r="L22" i="3"/>
  <c r="L45" i="3"/>
  <c r="L137" i="3"/>
  <c r="L183" i="3"/>
  <c r="L68" i="3"/>
  <c r="L160" i="3"/>
  <c r="L206" i="3"/>
  <c r="L229" i="3"/>
  <c r="M22" i="3"/>
  <c r="M45" i="3"/>
  <c r="M137" i="3"/>
  <c r="M183" i="3"/>
  <c r="M68" i="3"/>
  <c r="M160" i="3"/>
  <c r="M206" i="3"/>
  <c r="M229" i="3"/>
  <c r="N22" i="3"/>
  <c r="N45" i="3"/>
  <c r="N137" i="3"/>
  <c r="N183" i="3"/>
  <c r="N68" i="3"/>
  <c r="N160" i="3"/>
  <c r="N206" i="3"/>
  <c r="N229" i="3"/>
  <c r="O22" i="3"/>
  <c r="O45" i="3"/>
  <c r="O137" i="3"/>
  <c r="O183" i="3"/>
  <c r="O68" i="3"/>
  <c r="O160" i="3"/>
  <c r="O206" i="3"/>
  <c r="O229" i="3"/>
  <c r="P22" i="3"/>
  <c r="P45" i="3"/>
  <c r="P137" i="3"/>
  <c r="P183" i="3"/>
  <c r="P68" i="3"/>
  <c r="P160" i="3"/>
  <c r="P206" i="3"/>
  <c r="P229" i="3"/>
  <c r="Q22" i="3"/>
  <c r="Q45" i="3"/>
  <c r="Q137" i="3"/>
  <c r="Q183" i="3"/>
  <c r="Q68" i="3"/>
  <c r="Q160" i="3"/>
  <c r="Q206" i="3"/>
  <c r="Q229" i="3"/>
  <c r="R22" i="3"/>
  <c r="R45" i="3"/>
  <c r="R137" i="3"/>
  <c r="R183" i="3"/>
  <c r="R68" i="3"/>
  <c r="R160" i="3"/>
  <c r="R206" i="3"/>
  <c r="R229" i="3"/>
  <c r="S22" i="3"/>
  <c r="S45" i="3"/>
  <c r="S137" i="3"/>
  <c r="S183" i="3"/>
  <c r="S68" i="3"/>
  <c r="S160" i="3"/>
  <c r="S206" i="3"/>
  <c r="S229" i="3"/>
  <c r="T22" i="3"/>
  <c r="T45" i="3"/>
  <c r="T137" i="3"/>
  <c r="T183" i="3"/>
  <c r="T68" i="3"/>
  <c r="T160" i="3"/>
  <c r="T206" i="3"/>
  <c r="T229" i="3"/>
  <c r="U22" i="3"/>
  <c r="U45" i="3"/>
  <c r="U137" i="3"/>
  <c r="U183" i="3"/>
  <c r="U68" i="3"/>
  <c r="U160" i="3"/>
  <c r="U206" i="3"/>
  <c r="U229" i="3"/>
  <c r="V22" i="3"/>
  <c r="V45" i="3"/>
  <c r="V137" i="3"/>
  <c r="V183" i="3"/>
  <c r="V68" i="3"/>
  <c r="V160" i="3"/>
  <c r="V206" i="3"/>
  <c r="V229" i="3"/>
  <c r="W22" i="3"/>
  <c r="W45" i="3"/>
  <c r="W137" i="3"/>
  <c r="W183" i="3"/>
  <c r="W68" i="3"/>
  <c r="W160" i="3"/>
  <c r="W206" i="3"/>
  <c r="W229" i="3"/>
  <c r="X22" i="3"/>
  <c r="X45" i="3"/>
  <c r="X137" i="3"/>
  <c r="X183" i="3"/>
  <c r="X68" i="3"/>
  <c r="X160" i="3"/>
  <c r="X206" i="3"/>
  <c r="X229" i="3"/>
  <c r="Y22" i="3"/>
  <c r="Y45" i="3"/>
  <c r="Y137" i="3"/>
  <c r="Y183" i="3"/>
  <c r="Y68" i="3"/>
  <c r="Y160" i="3"/>
  <c r="Y206" i="3"/>
  <c r="Y229" i="3"/>
  <c r="Z22" i="3"/>
  <c r="Z45" i="3"/>
  <c r="Z137" i="3"/>
  <c r="Z183" i="3"/>
  <c r="Z68" i="3"/>
  <c r="Z160" i="3"/>
  <c r="Z206" i="3"/>
  <c r="Z229" i="3"/>
  <c r="A23" i="3"/>
  <c r="F23" i="3"/>
  <c r="F46" i="3"/>
  <c r="F138" i="3"/>
  <c r="F184" i="3"/>
  <c r="F69" i="3"/>
  <c r="F161" i="3"/>
  <c r="F207" i="3"/>
  <c r="F230" i="3"/>
  <c r="G23" i="3"/>
  <c r="G46" i="3"/>
  <c r="G138" i="3"/>
  <c r="G184" i="3"/>
  <c r="G69" i="3"/>
  <c r="G161" i="3"/>
  <c r="G207" i="3"/>
  <c r="G230" i="3"/>
  <c r="H23" i="3"/>
  <c r="H46" i="3"/>
  <c r="H138" i="3"/>
  <c r="H184" i="3"/>
  <c r="H69" i="3"/>
  <c r="H161" i="3"/>
  <c r="H207" i="3"/>
  <c r="H230" i="3"/>
  <c r="I23" i="3"/>
  <c r="I46" i="3"/>
  <c r="I138" i="3"/>
  <c r="I184" i="3"/>
  <c r="I69" i="3"/>
  <c r="I161" i="3"/>
  <c r="I207" i="3"/>
  <c r="I230" i="3"/>
  <c r="J23" i="3"/>
  <c r="J46" i="3"/>
  <c r="J138" i="3"/>
  <c r="J184" i="3"/>
  <c r="J69" i="3"/>
  <c r="J161" i="3"/>
  <c r="J207" i="3"/>
  <c r="J230" i="3"/>
  <c r="K23" i="3"/>
  <c r="K46" i="3"/>
  <c r="K138" i="3"/>
  <c r="K184" i="3"/>
  <c r="K69" i="3"/>
  <c r="K161" i="3"/>
  <c r="K207" i="3"/>
  <c r="K230" i="3"/>
  <c r="L23" i="3"/>
  <c r="L46" i="3"/>
  <c r="L138" i="3"/>
  <c r="L184" i="3"/>
  <c r="L69" i="3"/>
  <c r="L161" i="3"/>
  <c r="L207" i="3"/>
  <c r="L230" i="3"/>
  <c r="M23" i="3"/>
  <c r="M46" i="3"/>
  <c r="M138" i="3"/>
  <c r="M184" i="3"/>
  <c r="M69" i="3"/>
  <c r="M161" i="3"/>
  <c r="M207" i="3"/>
  <c r="M230" i="3"/>
  <c r="N23" i="3"/>
  <c r="N46" i="3"/>
  <c r="N138" i="3"/>
  <c r="N184" i="3"/>
  <c r="N69" i="3"/>
  <c r="N161" i="3"/>
  <c r="N207" i="3"/>
  <c r="N230" i="3"/>
  <c r="O23" i="3"/>
  <c r="O46" i="3"/>
  <c r="O138" i="3"/>
  <c r="O184" i="3"/>
  <c r="O69" i="3"/>
  <c r="O161" i="3"/>
  <c r="O207" i="3"/>
  <c r="O230" i="3"/>
  <c r="P23" i="3"/>
  <c r="P46" i="3"/>
  <c r="P138" i="3"/>
  <c r="P184" i="3"/>
  <c r="P69" i="3"/>
  <c r="P161" i="3"/>
  <c r="P207" i="3"/>
  <c r="P230" i="3"/>
  <c r="Q23" i="3"/>
  <c r="Q46" i="3"/>
  <c r="Q138" i="3"/>
  <c r="Q184" i="3"/>
  <c r="Q69" i="3"/>
  <c r="Q161" i="3"/>
  <c r="Q207" i="3"/>
  <c r="Q230" i="3"/>
  <c r="R23" i="3"/>
  <c r="R46" i="3"/>
  <c r="R138" i="3"/>
  <c r="R184" i="3"/>
  <c r="R69" i="3"/>
  <c r="R161" i="3"/>
  <c r="R207" i="3"/>
  <c r="R230" i="3"/>
  <c r="S23" i="3"/>
  <c r="S46" i="3"/>
  <c r="S138" i="3"/>
  <c r="S184" i="3"/>
  <c r="S69" i="3"/>
  <c r="S161" i="3"/>
  <c r="S207" i="3"/>
  <c r="S230" i="3"/>
  <c r="T23" i="3"/>
  <c r="T46" i="3"/>
  <c r="T138" i="3"/>
  <c r="T184" i="3"/>
  <c r="T69" i="3"/>
  <c r="T161" i="3"/>
  <c r="T207" i="3"/>
  <c r="T230" i="3"/>
  <c r="U23" i="3"/>
  <c r="U46" i="3"/>
  <c r="U138" i="3"/>
  <c r="U184" i="3"/>
  <c r="U69" i="3"/>
  <c r="U161" i="3"/>
  <c r="U207" i="3"/>
  <c r="U230" i="3"/>
  <c r="V23" i="3"/>
  <c r="V46" i="3"/>
  <c r="V138" i="3"/>
  <c r="V184" i="3"/>
  <c r="V69" i="3"/>
  <c r="V161" i="3"/>
  <c r="V207" i="3"/>
  <c r="V230" i="3"/>
  <c r="W23" i="3"/>
  <c r="W46" i="3"/>
  <c r="W138" i="3"/>
  <c r="W184" i="3"/>
  <c r="W69" i="3"/>
  <c r="W161" i="3"/>
  <c r="W207" i="3"/>
  <c r="W230" i="3"/>
  <c r="X23" i="3"/>
  <c r="X46" i="3"/>
  <c r="X138" i="3"/>
  <c r="X184" i="3"/>
  <c r="X69" i="3"/>
  <c r="X161" i="3"/>
  <c r="X207" i="3"/>
  <c r="X230" i="3"/>
  <c r="Y23" i="3"/>
  <c r="Y46" i="3"/>
  <c r="Y138" i="3"/>
  <c r="Y184" i="3"/>
  <c r="Y69" i="3"/>
  <c r="Y161" i="3"/>
  <c r="Y207" i="3"/>
  <c r="Y230" i="3"/>
  <c r="Z23" i="3"/>
  <c r="Z46" i="3"/>
  <c r="Z138" i="3"/>
  <c r="Z184" i="3"/>
  <c r="Z69" i="3"/>
  <c r="Z161" i="3"/>
  <c r="Z207" i="3"/>
  <c r="Z230" i="3"/>
  <c r="A24" i="3"/>
  <c r="F24" i="3"/>
  <c r="F47" i="3"/>
  <c r="F139" i="3"/>
  <c r="F185" i="3"/>
  <c r="F70" i="3"/>
  <c r="F162" i="3"/>
  <c r="F208" i="3"/>
  <c r="F231" i="3"/>
  <c r="G24" i="3"/>
  <c r="G47" i="3"/>
  <c r="G139" i="3"/>
  <c r="G185" i="3"/>
  <c r="G70" i="3"/>
  <c r="G162" i="3"/>
  <c r="G208" i="3"/>
  <c r="G231" i="3"/>
  <c r="H24" i="3"/>
  <c r="H47" i="3"/>
  <c r="H139" i="3"/>
  <c r="H185" i="3"/>
  <c r="H70" i="3"/>
  <c r="H162" i="3"/>
  <c r="H208" i="3"/>
  <c r="H231" i="3"/>
  <c r="I24" i="3"/>
  <c r="I47" i="3"/>
  <c r="I139" i="3"/>
  <c r="I185" i="3"/>
  <c r="I70" i="3"/>
  <c r="I162" i="3"/>
  <c r="I208" i="3"/>
  <c r="I231" i="3"/>
  <c r="J24" i="3"/>
  <c r="J47" i="3"/>
  <c r="J139" i="3"/>
  <c r="J185" i="3"/>
  <c r="J70" i="3"/>
  <c r="J162" i="3"/>
  <c r="J208" i="3"/>
  <c r="J231" i="3"/>
  <c r="K24" i="3"/>
  <c r="K47" i="3"/>
  <c r="K139" i="3"/>
  <c r="K185" i="3"/>
  <c r="K70" i="3"/>
  <c r="K162" i="3"/>
  <c r="K208" i="3"/>
  <c r="K231" i="3"/>
  <c r="L24" i="3"/>
  <c r="L47" i="3"/>
  <c r="L139" i="3"/>
  <c r="L185" i="3"/>
  <c r="L70" i="3"/>
  <c r="L162" i="3"/>
  <c r="L208" i="3"/>
  <c r="L231" i="3"/>
  <c r="M24" i="3"/>
  <c r="M47" i="3"/>
  <c r="M139" i="3"/>
  <c r="M185" i="3"/>
  <c r="M70" i="3"/>
  <c r="M162" i="3"/>
  <c r="M208" i="3"/>
  <c r="M231" i="3"/>
  <c r="N24" i="3"/>
  <c r="N47" i="3"/>
  <c r="N139" i="3"/>
  <c r="N185" i="3"/>
  <c r="N70" i="3"/>
  <c r="N162" i="3"/>
  <c r="N208" i="3"/>
  <c r="N231" i="3"/>
  <c r="O24" i="3"/>
  <c r="O47" i="3"/>
  <c r="O139" i="3"/>
  <c r="O185" i="3"/>
  <c r="O70" i="3"/>
  <c r="O162" i="3"/>
  <c r="O208" i="3"/>
  <c r="O231" i="3"/>
  <c r="P24" i="3"/>
  <c r="P47" i="3"/>
  <c r="P139" i="3"/>
  <c r="P185" i="3"/>
  <c r="P70" i="3"/>
  <c r="P162" i="3"/>
  <c r="P208" i="3"/>
  <c r="P231" i="3"/>
  <c r="Q24" i="3"/>
  <c r="Q47" i="3"/>
  <c r="Q139" i="3"/>
  <c r="Q185" i="3"/>
  <c r="Q70" i="3"/>
  <c r="Q162" i="3"/>
  <c r="Q208" i="3"/>
  <c r="Q231" i="3"/>
  <c r="R24" i="3"/>
  <c r="R47" i="3"/>
  <c r="R139" i="3"/>
  <c r="R185" i="3"/>
  <c r="R70" i="3"/>
  <c r="R162" i="3"/>
  <c r="R208" i="3"/>
  <c r="R231" i="3"/>
  <c r="S24" i="3"/>
  <c r="S47" i="3"/>
  <c r="S139" i="3"/>
  <c r="S185" i="3"/>
  <c r="S70" i="3"/>
  <c r="S162" i="3"/>
  <c r="S208" i="3"/>
  <c r="S231" i="3"/>
  <c r="T24" i="3"/>
  <c r="T47" i="3"/>
  <c r="T139" i="3"/>
  <c r="T185" i="3"/>
  <c r="T70" i="3"/>
  <c r="T162" i="3"/>
  <c r="T208" i="3"/>
  <c r="T231" i="3"/>
  <c r="U24" i="3"/>
  <c r="U47" i="3"/>
  <c r="U139" i="3"/>
  <c r="U185" i="3"/>
  <c r="U70" i="3"/>
  <c r="U162" i="3"/>
  <c r="U208" i="3"/>
  <c r="U231" i="3"/>
  <c r="V24" i="3"/>
  <c r="V47" i="3"/>
  <c r="V139" i="3"/>
  <c r="V185" i="3"/>
  <c r="V70" i="3"/>
  <c r="V162" i="3"/>
  <c r="V208" i="3"/>
  <c r="V231" i="3"/>
  <c r="W24" i="3"/>
  <c r="W47" i="3"/>
  <c r="W139" i="3"/>
  <c r="W185" i="3"/>
  <c r="W70" i="3"/>
  <c r="W162" i="3"/>
  <c r="W208" i="3"/>
  <c r="W231" i="3"/>
  <c r="X24" i="3"/>
  <c r="X47" i="3"/>
  <c r="X139" i="3"/>
  <c r="X185" i="3"/>
  <c r="X70" i="3"/>
  <c r="X162" i="3"/>
  <c r="X208" i="3"/>
  <c r="X231" i="3"/>
  <c r="Y24" i="3"/>
  <c r="Y47" i="3"/>
  <c r="Y139" i="3"/>
  <c r="Y185" i="3"/>
  <c r="Y70" i="3"/>
  <c r="Y162" i="3"/>
  <c r="Y208" i="3"/>
  <c r="Y231" i="3"/>
  <c r="Z24" i="3"/>
  <c r="Z47" i="3"/>
  <c r="Z139" i="3"/>
  <c r="Z185" i="3"/>
  <c r="Z70" i="3"/>
  <c r="Z162" i="3"/>
  <c r="Z208" i="3"/>
  <c r="Z231" i="3"/>
  <c r="A25" i="3"/>
  <c r="F25" i="3"/>
  <c r="F48" i="3"/>
  <c r="F140" i="3"/>
  <c r="F186" i="3"/>
  <c r="F71" i="3"/>
  <c r="F163" i="3"/>
  <c r="F209" i="3"/>
  <c r="F232" i="3"/>
  <c r="G25" i="3"/>
  <c r="G48" i="3"/>
  <c r="G140" i="3"/>
  <c r="G186" i="3"/>
  <c r="G71" i="3"/>
  <c r="G163" i="3"/>
  <c r="G209" i="3"/>
  <c r="G232" i="3"/>
  <c r="H25" i="3"/>
  <c r="H48" i="3"/>
  <c r="H140" i="3"/>
  <c r="H186" i="3"/>
  <c r="H71" i="3"/>
  <c r="H163" i="3"/>
  <c r="H209" i="3"/>
  <c r="H232" i="3"/>
  <c r="I25" i="3"/>
  <c r="I48" i="3"/>
  <c r="I140" i="3"/>
  <c r="I186" i="3"/>
  <c r="I71" i="3"/>
  <c r="I163" i="3"/>
  <c r="I209" i="3"/>
  <c r="I232" i="3"/>
  <c r="J25" i="3"/>
  <c r="J48" i="3"/>
  <c r="J140" i="3"/>
  <c r="J186" i="3"/>
  <c r="J71" i="3"/>
  <c r="J163" i="3"/>
  <c r="J209" i="3"/>
  <c r="J232" i="3"/>
  <c r="K25" i="3"/>
  <c r="K48" i="3"/>
  <c r="K140" i="3"/>
  <c r="K186" i="3"/>
  <c r="K71" i="3"/>
  <c r="K163" i="3"/>
  <c r="K209" i="3"/>
  <c r="K232" i="3"/>
  <c r="L25" i="3"/>
  <c r="L48" i="3"/>
  <c r="L140" i="3"/>
  <c r="L186" i="3"/>
  <c r="L71" i="3"/>
  <c r="L163" i="3"/>
  <c r="L209" i="3"/>
  <c r="L232" i="3"/>
  <c r="M25" i="3"/>
  <c r="M48" i="3"/>
  <c r="M140" i="3"/>
  <c r="M186" i="3"/>
  <c r="M71" i="3"/>
  <c r="M163" i="3"/>
  <c r="M209" i="3"/>
  <c r="M232" i="3"/>
  <c r="N25" i="3"/>
  <c r="N48" i="3"/>
  <c r="N140" i="3"/>
  <c r="N186" i="3"/>
  <c r="N71" i="3"/>
  <c r="N163" i="3"/>
  <c r="N209" i="3"/>
  <c r="N232" i="3"/>
  <c r="O25" i="3"/>
  <c r="O48" i="3"/>
  <c r="O140" i="3"/>
  <c r="O186" i="3"/>
  <c r="O71" i="3"/>
  <c r="O163" i="3"/>
  <c r="O209" i="3"/>
  <c r="O232" i="3"/>
  <c r="P25" i="3"/>
  <c r="P48" i="3"/>
  <c r="P140" i="3"/>
  <c r="P186" i="3"/>
  <c r="P71" i="3"/>
  <c r="P163" i="3"/>
  <c r="P209" i="3"/>
  <c r="P232" i="3"/>
  <c r="Q25" i="3"/>
  <c r="Q48" i="3"/>
  <c r="Q140" i="3"/>
  <c r="Q186" i="3"/>
  <c r="Q71" i="3"/>
  <c r="Q163" i="3"/>
  <c r="Q209" i="3"/>
  <c r="Q232" i="3"/>
  <c r="R25" i="3"/>
  <c r="R48" i="3"/>
  <c r="R140" i="3"/>
  <c r="R186" i="3"/>
  <c r="R71" i="3"/>
  <c r="R163" i="3"/>
  <c r="R209" i="3"/>
  <c r="R232" i="3"/>
  <c r="S25" i="3"/>
  <c r="S48" i="3"/>
  <c r="S140" i="3"/>
  <c r="S186" i="3"/>
  <c r="S71" i="3"/>
  <c r="S163" i="3"/>
  <c r="S209" i="3"/>
  <c r="S232" i="3"/>
  <c r="T25" i="3"/>
  <c r="T48" i="3"/>
  <c r="T140" i="3"/>
  <c r="T186" i="3"/>
  <c r="T71" i="3"/>
  <c r="T163" i="3"/>
  <c r="T209" i="3"/>
  <c r="T232" i="3"/>
  <c r="U25" i="3"/>
  <c r="U48" i="3"/>
  <c r="U140" i="3"/>
  <c r="U186" i="3"/>
  <c r="U71" i="3"/>
  <c r="U163" i="3"/>
  <c r="U209" i="3"/>
  <c r="U232" i="3"/>
  <c r="V25" i="3"/>
  <c r="V48" i="3"/>
  <c r="V140" i="3"/>
  <c r="V186" i="3"/>
  <c r="V71" i="3"/>
  <c r="V163" i="3"/>
  <c r="V209" i="3"/>
  <c r="V232" i="3"/>
  <c r="W25" i="3"/>
  <c r="W48" i="3"/>
  <c r="W140" i="3"/>
  <c r="W186" i="3"/>
  <c r="W71" i="3"/>
  <c r="W163" i="3"/>
  <c r="W209" i="3"/>
  <c r="W232" i="3"/>
  <c r="X25" i="3"/>
  <c r="X48" i="3"/>
  <c r="X140" i="3"/>
  <c r="X186" i="3"/>
  <c r="X71" i="3"/>
  <c r="X163" i="3"/>
  <c r="X209" i="3"/>
  <c r="X232" i="3"/>
  <c r="Y25" i="3"/>
  <c r="Y48" i="3"/>
  <c r="Y140" i="3"/>
  <c r="Y186" i="3"/>
  <c r="Y71" i="3"/>
  <c r="Y163" i="3"/>
  <c r="Y209" i="3"/>
  <c r="Y232" i="3"/>
  <c r="Z25" i="3"/>
  <c r="Z48" i="3"/>
  <c r="Z140" i="3"/>
  <c r="Z186" i="3"/>
  <c r="Z71" i="3"/>
  <c r="Z163" i="3"/>
  <c r="Z209" i="3"/>
  <c r="Z232" i="3"/>
  <c r="A26" i="3"/>
  <c r="F26" i="3"/>
  <c r="F49" i="3"/>
  <c r="F141" i="3"/>
  <c r="F187" i="3"/>
  <c r="F72" i="3"/>
  <c r="F164" i="3"/>
  <c r="F210" i="3"/>
  <c r="F233" i="3"/>
  <c r="G26" i="3"/>
  <c r="G49" i="3"/>
  <c r="G141" i="3"/>
  <c r="G187" i="3"/>
  <c r="G72" i="3"/>
  <c r="G164" i="3"/>
  <c r="G210" i="3"/>
  <c r="G233" i="3"/>
  <c r="H26" i="3"/>
  <c r="H49" i="3"/>
  <c r="H141" i="3"/>
  <c r="H187" i="3"/>
  <c r="H72" i="3"/>
  <c r="H164" i="3"/>
  <c r="H210" i="3"/>
  <c r="H233" i="3"/>
  <c r="I26" i="3"/>
  <c r="I49" i="3"/>
  <c r="I141" i="3"/>
  <c r="I187" i="3"/>
  <c r="I72" i="3"/>
  <c r="I164" i="3"/>
  <c r="I210" i="3"/>
  <c r="I233" i="3"/>
  <c r="J26" i="3"/>
  <c r="J49" i="3"/>
  <c r="J141" i="3"/>
  <c r="J187" i="3"/>
  <c r="J72" i="3"/>
  <c r="J164" i="3"/>
  <c r="J210" i="3"/>
  <c r="J233" i="3"/>
  <c r="K26" i="3"/>
  <c r="K49" i="3"/>
  <c r="K141" i="3"/>
  <c r="K187" i="3"/>
  <c r="K72" i="3"/>
  <c r="K164" i="3"/>
  <c r="K210" i="3"/>
  <c r="K233" i="3"/>
  <c r="L26" i="3"/>
  <c r="L49" i="3"/>
  <c r="L141" i="3"/>
  <c r="L187" i="3"/>
  <c r="L72" i="3"/>
  <c r="L164" i="3"/>
  <c r="L210" i="3"/>
  <c r="L233" i="3"/>
  <c r="M26" i="3"/>
  <c r="M49" i="3"/>
  <c r="M141" i="3"/>
  <c r="M187" i="3"/>
  <c r="M72" i="3"/>
  <c r="M164" i="3"/>
  <c r="M210" i="3"/>
  <c r="M233" i="3"/>
  <c r="N26" i="3"/>
  <c r="N49" i="3"/>
  <c r="N141" i="3"/>
  <c r="N187" i="3"/>
  <c r="N72" i="3"/>
  <c r="N164" i="3"/>
  <c r="N210" i="3"/>
  <c r="N233" i="3"/>
  <c r="O26" i="3"/>
  <c r="O49" i="3"/>
  <c r="O141" i="3"/>
  <c r="O187" i="3"/>
  <c r="O72" i="3"/>
  <c r="O164" i="3"/>
  <c r="O210" i="3"/>
  <c r="O233" i="3"/>
  <c r="P26" i="3"/>
  <c r="P49" i="3"/>
  <c r="P141" i="3"/>
  <c r="P187" i="3"/>
  <c r="P72" i="3"/>
  <c r="P164" i="3"/>
  <c r="P210" i="3"/>
  <c r="P233" i="3"/>
  <c r="Q26" i="3"/>
  <c r="Q49" i="3"/>
  <c r="Q141" i="3"/>
  <c r="Q187" i="3"/>
  <c r="Q72" i="3"/>
  <c r="Q164" i="3"/>
  <c r="Q210" i="3"/>
  <c r="Q233" i="3"/>
  <c r="R26" i="3"/>
  <c r="R49" i="3"/>
  <c r="R141" i="3"/>
  <c r="R187" i="3"/>
  <c r="R72" i="3"/>
  <c r="R164" i="3"/>
  <c r="R210" i="3"/>
  <c r="R233" i="3"/>
  <c r="S26" i="3"/>
  <c r="S49" i="3"/>
  <c r="S141" i="3"/>
  <c r="S187" i="3"/>
  <c r="S72" i="3"/>
  <c r="S164" i="3"/>
  <c r="S210" i="3"/>
  <c r="S233" i="3"/>
  <c r="T26" i="3"/>
  <c r="T49" i="3"/>
  <c r="T141" i="3"/>
  <c r="T187" i="3"/>
  <c r="T72" i="3"/>
  <c r="T164" i="3"/>
  <c r="T210" i="3"/>
  <c r="T233" i="3"/>
  <c r="U26" i="3"/>
  <c r="U49" i="3"/>
  <c r="U141" i="3"/>
  <c r="U187" i="3"/>
  <c r="U72" i="3"/>
  <c r="U164" i="3"/>
  <c r="U210" i="3"/>
  <c r="U233" i="3"/>
  <c r="V26" i="3"/>
  <c r="V49" i="3"/>
  <c r="V141" i="3"/>
  <c r="V187" i="3"/>
  <c r="V72" i="3"/>
  <c r="V164" i="3"/>
  <c r="V210" i="3"/>
  <c r="V233" i="3"/>
  <c r="W26" i="3"/>
  <c r="W49" i="3"/>
  <c r="W141" i="3"/>
  <c r="W187" i="3"/>
  <c r="W72" i="3"/>
  <c r="W164" i="3"/>
  <c r="W210" i="3"/>
  <c r="W233" i="3"/>
  <c r="X26" i="3"/>
  <c r="X49" i="3"/>
  <c r="X141" i="3"/>
  <c r="X187" i="3"/>
  <c r="X72" i="3"/>
  <c r="X164" i="3"/>
  <c r="X210" i="3"/>
  <c r="X233" i="3"/>
  <c r="Y26" i="3"/>
  <c r="Y49" i="3"/>
  <c r="Y141" i="3"/>
  <c r="Y187" i="3"/>
  <c r="Y72" i="3"/>
  <c r="Y164" i="3"/>
  <c r="Y210" i="3"/>
  <c r="Y233" i="3"/>
  <c r="Z26" i="3"/>
  <c r="Z49" i="3"/>
  <c r="Z141" i="3"/>
  <c r="Z187" i="3"/>
  <c r="Z72" i="3"/>
  <c r="Z164" i="3"/>
  <c r="Z210" i="3"/>
  <c r="Z233" i="3"/>
  <c r="A27" i="3"/>
  <c r="F27" i="3"/>
  <c r="F50" i="3"/>
  <c r="F142" i="3"/>
  <c r="F188" i="3"/>
  <c r="F73" i="3"/>
  <c r="F165" i="3"/>
  <c r="F211" i="3"/>
  <c r="F234" i="3"/>
  <c r="G27" i="3"/>
  <c r="G50" i="3"/>
  <c r="G142" i="3"/>
  <c r="G188" i="3"/>
  <c r="G73" i="3"/>
  <c r="G165" i="3"/>
  <c r="G211" i="3"/>
  <c r="G234" i="3"/>
  <c r="H27" i="3"/>
  <c r="H50" i="3"/>
  <c r="H142" i="3"/>
  <c r="H188" i="3"/>
  <c r="H73" i="3"/>
  <c r="H165" i="3"/>
  <c r="H211" i="3"/>
  <c r="H234" i="3"/>
  <c r="I27" i="3"/>
  <c r="I50" i="3"/>
  <c r="I142" i="3"/>
  <c r="I188" i="3"/>
  <c r="I73" i="3"/>
  <c r="I165" i="3"/>
  <c r="I211" i="3"/>
  <c r="I234" i="3"/>
  <c r="J27" i="3"/>
  <c r="J50" i="3"/>
  <c r="J142" i="3"/>
  <c r="J188" i="3"/>
  <c r="J73" i="3"/>
  <c r="J165" i="3"/>
  <c r="J211" i="3"/>
  <c r="J234" i="3"/>
  <c r="K27" i="3"/>
  <c r="K50" i="3"/>
  <c r="K142" i="3"/>
  <c r="K188" i="3"/>
  <c r="K73" i="3"/>
  <c r="K165" i="3"/>
  <c r="K211" i="3"/>
  <c r="K234" i="3"/>
  <c r="L27" i="3"/>
  <c r="L50" i="3"/>
  <c r="L142" i="3"/>
  <c r="L188" i="3"/>
  <c r="L73" i="3"/>
  <c r="L165" i="3"/>
  <c r="L211" i="3"/>
  <c r="L234" i="3"/>
  <c r="M27" i="3"/>
  <c r="M50" i="3"/>
  <c r="M142" i="3"/>
  <c r="M188" i="3"/>
  <c r="M73" i="3"/>
  <c r="M165" i="3"/>
  <c r="M211" i="3"/>
  <c r="M234" i="3"/>
  <c r="N27" i="3"/>
  <c r="N50" i="3"/>
  <c r="N142" i="3"/>
  <c r="N188" i="3"/>
  <c r="N73" i="3"/>
  <c r="N165" i="3"/>
  <c r="N211" i="3"/>
  <c r="N234" i="3"/>
  <c r="O27" i="3"/>
  <c r="O50" i="3"/>
  <c r="O142" i="3"/>
  <c r="O188" i="3"/>
  <c r="O73" i="3"/>
  <c r="O165" i="3"/>
  <c r="O211" i="3"/>
  <c r="O234" i="3"/>
  <c r="P27" i="3"/>
  <c r="P50" i="3"/>
  <c r="P142" i="3"/>
  <c r="P188" i="3"/>
  <c r="P73" i="3"/>
  <c r="P165" i="3"/>
  <c r="P211" i="3"/>
  <c r="P234" i="3"/>
  <c r="Q27" i="3"/>
  <c r="Q50" i="3"/>
  <c r="Q142" i="3"/>
  <c r="Q188" i="3"/>
  <c r="Q73" i="3"/>
  <c r="Q165" i="3"/>
  <c r="Q211" i="3"/>
  <c r="Q234" i="3"/>
  <c r="R27" i="3"/>
  <c r="R50" i="3"/>
  <c r="R142" i="3"/>
  <c r="R188" i="3"/>
  <c r="R73" i="3"/>
  <c r="R165" i="3"/>
  <c r="R211" i="3"/>
  <c r="R234" i="3"/>
  <c r="S27" i="3"/>
  <c r="S50" i="3"/>
  <c r="S142" i="3"/>
  <c r="S188" i="3"/>
  <c r="S73" i="3"/>
  <c r="S165" i="3"/>
  <c r="S211" i="3"/>
  <c r="S234" i="3"/>
  <c r="T27" i="3"/>
  <c r="T50" i="3"/>
  <c r="T142" i="3"/>
  <c r="T188" i="3"/>
  <c r="T73" i="3"/>
  <c r="T165" i="3"/>
  <c r="T211" i="3"/>
  <c r="T234" i="3"/>
  <c r="U27" i="3"/>
  <c r="U50" i="3"/>
  <c r="U142" i="3"/>
  <c r="U188" i="3"/>
  <c r="U73" i="3"/>
  <c r="U165" i="3"/>
  <c r="U211" i="3"/>
  <c r="U234" i="3"/>
  <c r="V27" i="3"/>
  <c r="V50" i="3"/>
  <c r="V142" i="3"/>
  <c r="V188" i="3"/>
  <c r="V73" i="3"/>
  <c r="V165" i="3"/>
  <c r="V211" i="3"/>
  <c r="V234" i="3"/>
  <c r="W27" i="3"/>
  <c r="W50" i="3"/>
  <c r="W142" i="3"/>
  <c r="W188" i="3"/>
  <c r="W73" i="3"/>
  <c r="W165" i="3"/>
  <c r="W211" i="3"/>
  <c r="W234" i="3"/>
  <c r="X27" i="3"/>
  <c r="X50" i="3"/>
  <c r="X142" i="3"/>
  <c r="X188" i="3"/>
  <c r="X73" i="3"/>
  <c r="X165" i="3"/>
  <c r="X211" i="3"/>
  <c r="X234" i="3"/>
  <c r="Y27" i="3"/>
  <c r="Y50" i="3"/>
  <c r="Y142" i="3"/>
  <c r="Y188" i="3"/>
  <c r="Y73" i="3"/>
  <c r="Y165" i="3"/>
  <c r="Y211" i="3"/>
  <c r="Y234" i="3"/>
  <c r="Z27" i="3"/>
  <c r="Z50" i="3"/>
  <c r="Z142" i="3"/>
  <c r="Z188" i="3"/>
  <c r="Z73" i="3"/>
  <c r="Z165" i="3"/>
  <c r="Z211" i="3"/>
  <c r="Z234" i="3"/>
  <c r="A28" i="3"/>
  <c r="F28" i="3"/>
  <c r="F51" i="3"/>
  <c r="F143" i="3"/>
  <c r="F189" i="3"/>
  <c r="F74" i="3"/>
  <c r="F166" i="3"/>
  <c r="F212" i="3"/>
  <c r="F235" i="3"/>
  <c r="G28" i="3"/>
  <c r="G51" i="3"/>
  <c r="G143" i="3"/>
  <c r="G189" i="3"/>
  <c r="G74" i="3"/>
  <c r="G166" i="3"/>
  <c r="G212" i="3"/>
  <c r="G235" i="3"/>
  <c r="H28" i="3"/>
  <c r="H51" i="3"/>
  <c r="H143" i="3"/>
  <c r="H189" i="3"/>
  <c r="H74" i="3"/>
  <c r="H166" i="3"/>
  <c r="H212" i="3"/>
  <c r="H235" i="3"/>
  <c r="I28" i="3"/>
  <c r="I51" i="3"/>
  <c r="I143" i="3"/>
  <c r="I189" i="3"/>
  <c r="I74" i="3"/>
  <c r="I166" i="3"/>
  <c r="I212" i="3"/>
  <c r="I235" i="3"/>
  <c r="J28" i="3"/>
  <c r="J51" i="3"/>
  <c r="J143" i="3"/>
  <c r="J189" i="3"/>
  <c r="J74" i="3"/>
  <c r="J166" i="3"/>
  <c r="J212" i="3"/>
  <c r="J235" i="3"/>
  <c r="K28" i="3"/>
  <c r="K51" i="3"/>
  <c r="K143" i="3"/>
  <c r="K189" i="3"/>
  <c r="K74" i="3"/>
  <c r="K166" i="3"/>
  <c r="K212" i="3"/>
  <c r="K235" i="3"/>
  <c r="L28" i="3"/>
  <c r="L51" i="3"/>
  <c r="L143" i="3"/>
  <c r="L189" i="3"/>
  <c r="L74" i="3"/>
  <c r="L166" i="3"/>
  <c r="L212" i="3"/>
  <c r="L235" i="3"/>
  <c r="M28" i="3"/>
  <c r="M51" i="3"/>
  <c r="M143" i="3"/>
  <c r="M189" i="3"/>
  <c r="M74" i="3"/>
  <c r="M166" i="3"/>
  <c r="M212" i="3"/>
  <c r="M235" i="3"/>
  <c r="N28" i="3"/>
  <c r="N51" i="3"/>
  <c r="N143" i="3"/>
  <c r="N189" i="3"/>
  <c r="N74" i="3"/>
  <c r="N166" i="3"/>
  <c r="N212" i="3"/>
  <c r="N235" i="3"/>
  <c r="O28" i="3"/>
  <c r="O51" i="3"/>
  <c r="O143" i="3"/>
  <c r="O189" i="3"/>
  <c r="O74" i="3"/>
  <c r="O166" i="3"/>
  <c r="O212" i="3"/>
  <c r="O235" i="3"/>
  <c r="P28" i="3"/>
  <c r="P51" i="3"/>
  <c r="P143" i="3"/>
  <c r="P189" i="3"/>
  <c r="P74" i="3"/>
  <c r="P166" i="3"/>
  <c r="P212" i="3"/>
  <c r="P235" i="3"/>
  <c r="Q28" i="3"/>
  <c r="Q51" i="3"/>
  <c r="Q143" i="3"/>
  <c r="Q189" i="3"/>
  <c r="Q74" i="3"/>
  <c r="Q166" i="3"/>
  <c r="Q212" i="3"/>
  <c r="Q235" i="3"/>
  <c r="R28" i="3"/>
  <c r="R51" i="3"/>
  <c r="R143" i="3"/>
  <c r="R189" i="3"/>
  <c r="R74" i="3"/>
  <c r="R166" i="3"/>
  <c r="R212" i="3"/>
  <c r="R235" i="3"/>
  <c r="S28" i="3"/>
  <c r="S51" i="3"/>
  <c r="S143" i="3"/>
  <c r="S189" i="3"/>
  <c r="S74" i="3"/>
  <c r="S166" i="3"/>
  <c r="S212" i="3"/>
  <c r="S235" i="3"/>
  <c r="T28" i="3"/>
  <c r="T51" i="3"/>
  <c r="T143" i="3"/>
  <c r="T189" i="3"/>
  <c r="T74" i="3"/>
  <c r="T166" i="3"/>
  <c r="T212" i="3"/>
  <c r="T235" i="3"/>
  <c r="U28" i="3"/>
  <c r="U51" i="3"/>
  <c r="U143" i="3"/>
  <c r="U189" i="3"/>
  <c r="U74" i="3"/>
  <c r="U166" i="3"/>
  <c r="U212" i="3"/>
  <c r="U235" i="3"/>
  <c r="V28" i="3"/>
  <c r="V51" i="3"/>
  <c r="V143" i="3"/>
  <c r="V189" i="3"/>
  <c r="V74" i="3"/>
  <c r="V166" i="3"/>
  <c r="V212" i="3"/>
  <c r="V235" i="3"/>
  <c r="W28" i="3"/>
  <c r="W51" i="3"/>
  <c r="W143" i="3"/>
  <c r="W189" i="3"/>
  <c r="W74" i="3"/>
  <c r="W166" i="3"/>
  <c r="W212" i="3"/>
  <c r="W235" i="3"/>
  <c r="X28" i="3"/>
  <c r="X51" i="3"/>
  <c r="X143" i="3"/>
  <c r="X189" i="3"/>
  <c r="X74" i="3"/>
  <c r="X166" i="3"/>
  <c r="X212" i="3"/>
  <c r="X235" i="3"/>
  <c r="Y28" i="3"/>
  <c r="Y51" i="3"/>
  <c r="Y143" i="3"/>
  <c r="Y189" i="3"/>
  <c r="Y74" i="3"/>
  <c r="Y166" i="3"/>
  <c r="Y212" i="3"/>
  <c r="Y235" i="3"/>
  <c r="Z28" i="3"/>
  <c r="Z51" i="3"/>
  <c r="Z143" i="3"/>
  <c r="Z189" i="3"/>
  <c r="Z74" i="3"/>
  <c r="Z166" i="3"/>
  <c r="Z212" i="3"/>
  <c r="Z235" i="3"/>
  <c r="A29" i="3"/>
  <c r="F29" i="3"/>
  <c r="F52" i="3"/>
  <c r="F144" i="3"/>
  <c r="F190" i="3"/>
  <c r="F75" i="3"/>
  <c r="F167" i="3"/>
  <c r="F213" i="3"/>
  <c r="F236" i="3"/>
  <c r="G29" i="3"/>
  <c r="G52" i="3"/>
  <c r="G144" i="3"/>
  <c r="G190" i="3"/>
  <c r="G75" i="3"/>
  <c r="G167" i="3"/>
  <c r="G213" i="3"/>
  <c r="G236" i="3"/>
  <c r="H29" i="3"/>
  <c r="H52" i="3"/>
  <c r="H144" i="3"/>
  <c r="H190" i="3"/>
  <c r="H75" i="3"/>
  <c r="H167" i="3"/>
  <c r="H213" i="3"/>
  <c r="H236" i="3"/>
  <c r="I29" i="3"/>
  <c r="I52" i="3"/>
  <c r="I144" i="3"/>
  <c r="I190" i="3"/>
  <c r="I75" i="3"/>
  <c r="I167" i="3"/>
  <c r="I213" i="3"/>
  <c r="I236" i="3"/>
  <c r="J29" i="3"/>
  <c r="J52" i="3"/>
  <c r="J144" i="3"/>
  <c r="J190" i="3"/>
  <c r="J75" i="3"/>
  <c r="J167" i="3"/>
  <c r="J213" i="3"/>
  <c r="J236" i="3"/>
  <c r="K29" i="3"/>
  <c r="K52" i="3"/>
  <c r="K144" i="3"/>
  <c r="K190" i="3"/>
  <c r="K75" i="3"/>
  <c r="K167" i="3"/>
  <c r="K213" i="3"/>
  <c r="K236" i="3"/>
  <c r="L29" i="3"/>
  <c r="L52" i="3"/>
  <c r="L144" i="3"/>
  <c r="L190" i="3"/>
  <c r="L75" i="3"/>
  <c r="L167" i="3"/>
  <c r="L213" i="3"/>
  <c r="L236" i="3"/>
  <c r="M29" i="3"/>
  <c r="M52" i="3"/>
  <c r="M144" i="3"/>
  <c r="M190" i="3"/>
  <c r="M75" i="3"/>
  <c r="M167" i="3"/>
  <c r="M213" i="3"/>
  <c r="M236" i="3"/>
  <c r="N29" i="3"/>
  <c r="N52" i="3"/>
  <c r="N144" i="3"/>
  <c r="N190" i="3"/>
  <c r="N75" i="3"/>
  <c r="N167" i="3"/>
  <c r="N213" i="3"/>
  <c r="N236" i="3"/>
  <c r="O29" i="3"/>
  <c r="O52" i="3"/>
  <c r="O144" i="3"/>
  <c r="O190" i="3"/>
  <c r="O75" i="3"/>
  <c r="O167" i="3"/>
  <c r="O213" i="3"/>
  <c r="O236" i="3"/>
  <c r="P29" i="3"/>
  <c r="P52" i="3"/>
  <c r="P144" i="3"/>
  <c r="P190" i="3"/>
  <c r="P75" i="3"/>
  <c r="P167" i="3"/>
  <c r="P213" i="3"/>
  <c r="P236" i="3"/>
  <c r="Q29" i="3"/>
  <c r="Q52" i="3"/>
  <c r="Q144" i="3"/>
  <c r="Q190" i="3"/>
  <c r="Q75" i="3"/>
  <c r="Q167" i="3"/>
  <c r="Q213" i="3"/>
  <c r="Q236" i="3"/>
  <c r="R29" i="3"/>
  <c r="R52" i="3"/>
  <c r="R144" i="3"/>
  <c r="R190" i="3"/>
  <c r="R75" i="3"/>
  <c r="R167" i="3"/>
  <c r="R213" i="3"/>
  <c r="R236" i="3"/>
  <c r="S29" i="3"/>
  <c r="S52" i="3"/>
  <c r="S144" i="3"/>
  <c r="S190" i="3"/>
  <c r="S75" i="3"/>
  <c r="S167" i="3"/>
  <c r="S213" i="3"/>
  <c r="S236" i="3"/>
  <c r="T29" i="3"/>
  <c r="T52" i="3"/>
  <c r="T144" i="3"/>
  <c r="T190" i="3"/>
  <c r="T75" i="3"/>
  <c r="T167" i="3"/>
  <c r="T213" i="3"/>
  <c r="T236" i="3"/>
  <c r="U29" i="3"/>
  <c r="U52" i="3"/>
  <c r="U144" i="3"/>
  <c r="U190" i="3"/>
  <c r="U75" i="3"/>
  <c r="U167" i="3"/>
  <c r="U213" i="3"/>
  <c r="U236" i="3"/>
  <c r="V29" i="3"/>
  <c r="V52" i="3"/>
  <c r="V144" i="3"/>
  <c r="V190" i="3"/>
  <c r="V75" i="3"/>
  <c r="V167" i="3"/>
  <c r="V213" i="3"/>
  <c r="V236" i="3"/>
  <c r="W29" i="3"/>
  <c r="W52" i="3"/>
  <c r="W144" i="3"/>
  <c r="W190" i="3"/>
  <c r="W75" i="3"/>
  <c r="W167" i="3"/>
  <c r="W213" i="3"/>
  <c r="W236" i="3"/>
  <c r="X29" i="3"/>
  <c r="X52" i="3"/>
  <c r="X144" i="3"/>
  <c r="X190" i="3"/>
  <c r="X75" i="3"/>
  <c r="X167" i="3"/>
  <c r="X213" i="3"/>
  <c r="X236" i="3"/>
  <c r="Y29" i="3"/>
  <c r="Y52" i="3"/>
  <c r="Y144" i="3"/>
  <c r="Y190" i="3"/>
  <c r="Y75" i="3"/>
  <c r="Y167" i="3"/>
  <c r="Y213" i="3"/>
  <c r="Y236" i="3"/>
  <c r="Z29" i="3"/>
  <c r="Z52" i="3"/>
  <c r="Z144" i="3"/>
  <c r="Z190" i="3"/>
  <c r="Z75" i="3"/>
  <c r="Z167" i="3"/>
  <c r="Z213" i="3"/>
  <c r="Z236" i="3"/>
  <c r="A9" i="3"/>
  <c r="G9" i="3"/>
  <c r="G32" i="3"/>
  <c r="G124" i="3"/>
  <c r="G170" i="3"/>
  <c r="G55" i="3"/>
  <c r="G147" i="3"/>
  <c r="G193" i="3"/>
  <c r="G216" i="3"/>
  <c r="H9" i="3"/>
  <c r="H32" i="3"/>
  <c r="H124" i="3"/>
  <c r="H170" i="3"/>
  <c r="H55" i="3"/>
  <c r="H147" i="3"/>
  <c r="H193" i="3"/>
  <c r="H216" i="3"/>
  <c r="I9" i="3"/>
  <c r="I32" i="3"/>
  <c r="I124" i="3"/>
  <c r="I170" i="3"/>
  <c r="I55" i="3"/>
  <c r="I147" i="3"/>
  <c r="I193" i="3"/>
  <c r="I216" i="3"/>
  <c r="J9" i="3"/>
  <c r="J32" i="3"/>
  <c r="J124" i="3"/>
  <c r="J170" i="3"/>
  <c r="J55" i="3"/>
  <c r="J147" i="3"/>
  <c r="J193" i="3"/>
  <c r="J216" i="3"/>
  <c r="K9" i="3"/>
  <c r="K32" i="3"/>
  <c r="K124" i="3"/>
  <c r="K170" i="3"/>
  <c r="K55" i="3"/>
  <c r="K147" i="3"/>
  <c r="K193" i="3"/>
  <c r="K216" i="3"/>
  <c r="L9" i="3"/>
  <c r="L32" i="3"/>
  <c r="L124" i="3"/>
  <c r="L170" i="3"/>
  <c r="L55" i="3"/>
  <c r="L147" i="3"/>
  <c r="L193" i="3"/>
  <c r="L216" i="3"/>
  <c r="M9" i="3"/>
  <c r="M32" i="3"/>
  <c r="M124" i="3"/>
  <c r="M170" i="3"/>
  <c r="M55" i="3"/>
  <c r="M147" i="3"/>
  <c r="M193" i="3"/>
  <c r="M216" i="3"/>
  <c r="N9" i="3"/>
  <c r="N32" i="3"/>
  <c r="N124" i="3"/>
  <c r="N170" i="3"/>
  <c r="N55" i="3"/>
  <c r="N147" i="3"/>
  <c r="N193" i="3"/>
  <c r="N216" i="3"/>
  <c r="O9" i="3"/>
  <c r="O32" i="3"/>
  <c r="O124" i="3"/>
  <c r="O170" i="3"/>
  <c r="O55" i="3"/>
  <c r="O147" i="3"/>
  <c r="O193" i="3"/>
  <c r="O216" i="3"/>
  <c r="P9" i="3"/>
  <c r="P32" i="3"/>
  <c r="P124" i="3"/>
  <c r="P170" i="3"/>
  <c r="P55" i="3"/>
  <c r="P147" i="3"/>
  <c r="P193" i="3"/>
  <c r="P216" i="3"/>
  <c r="Q9" i="3"/>
  <c r="Q32" i="3"/>
  <c r="Q124" i="3"/>
  <c r="Q170" i="3"/>
  <c r="Q55" i="3"/>
  <c r="Q147" i="3"/>
  <c r="Q193" i="3"/>
  <c r="Q216" i="3"/>
  <c r="R9" i="3"/>
  <c r="R32" i="3"/>
  <c r="R124" i="3"/>
  <c r="R170" i="3"/>
  <c r="R55" i="3"/>
  <c r="R147" i="3"/>
  <c r="R193" i="3"/>
  <c r="R216" i="3"/>
  <c r="S9" i="3"/>
  <c r="S32" i="3"/>
  <c r="S124" i="3"/>
  <c r="S170" i="3"/>
  <c r="S55" i="3"/>
  <c r="S147" i="3"/>
  <c r="S193" i="3"/>
  <c r="S216" i="3"/>
  <c r="T9" i="3"/>
  <c r="T32" i="3"/>
  <c r="T124" i="3"/>
  <c r="T170" i="3"/>
  <c r="T55" i="3"/>
  <c r="T147" i="3"/>
  <c r="T193" i="3"/>
  <c r="T216" i="3"/>
  <c r="U9" i="3"/>
  <c r="U32" i="3"/>
  <c r="U124" i="3"/>
  <c r="U170" i="3"/>
  <c r="U55" i="3"/>
  <c r="U147" i="3"/>
  <c r="U193" i="3"/>
  <c r="U216" i="3"/>
  <c r="V9" i="3"/>
  <c r="V32" i="3"/>
  <c r="V124" i="3"/>
  <c r="V170" i="3"/>
  <c r="V55" i="3"/>
  <c r="V147" i="3"/>
  <c r="V193" i="3"/>
  <c r="V216" i="3"/>
  <c r="W9" i="3"/>
  <c r="W32" i="3"/>
  <c r="W124" i="3"/>
  <c r="W170" i="3"/>
  <c r="W55" i="3"/>
  <c r="W147" i="3"/>
  <c r="W193" i="3"/>
  <c r="W216" i="3"/>
  <c r="X9" i="3"/>
  <c r="X32" i="3"/>
  <c r="X124" i="3"/>
  <c r="X170" i="3"/>
  <c r="X55" i="3"/>
  <c r="X147" i="3"/>
  <c r="X193" i="3"/>
  <c r="X216" i="3"/>
  <c r="Y9" i="3"/>
  <c r="Y32" i="3"/>
  <c r="Y124" i="3"/>
  <c r="Y170" i="3"/>
  <c r="Y55" i="3"/>
  <c r="Y147" i="3"/>
  <c r="Y193" i="3"/>
  <c r="Y216" i="3"/>
  <c r="Z9" i="3"/>
  <c r="Z32" i="3"/>
  <c r="Z124" i="3"/>
  <c r="Z170" i="3"/>
  <c r="Z55" i="3"/>
  <c r="Z147" i="3"/>
  <c r="Z193" i="3"/>
  <c r="Z216" i="3"/>
  <c r="F9" i="3"/>
  <c r="F32" i="3"/>
  <c r="F124" i="3"/>
  <c r="F170" i="3"/>
  <c r="F55" i="3"/>
  <c r="F147" i="3"/>
  <c r="F193" i="3"/>
  <c r="F216" i="3"/>
  <c r="D44" i="1"/>
  <c r="D23" i="1"/>
  <c r="D2" i="1"/>
  <c r="D46" i="1"/>
  <c r="D50" i="1"/>
  <c r="D45" i="1"/>
  <c r="D25" i="1"/>
  <c r="D29" i="1"/>
  <c r="D24" i="1"/>
  <c r="D4" i="1"/>
  <c r="D8" i="1"/>
  <c r="D3" i="1"/>
  <c r="D54" i="1"/>
  <c r="D59" i="1"/>
  <c r="D52" i="1"/>
  <c r="D47" i="1"/>
  <c r="D51" i="1"/>
  <c r="D53" i="1"/>
  <c r="D56" i="1"/>
  <c r="G56" i="1"/>
  <c r="G59" i="1"/>
  <c r="D60" i="1"/>
  <c r="D57" i="1"/>
  <c r="G57" i="1"/>
  <c r="G60" i="1"/>
  <c r="D9" i="1"/>
  <c r="G61" i="1"/>
  <c r="D48" i="1"/>
  <c r="G63" i="1"/>
  <c r="G68" i="1"/>
  <c r="H56" i="1"/>
  <c r="H59" i="1"/>
  <c r="H57" i="1"/>
  <c r="H60" i="1"/>
  <c r="H61" i="1"/>
  <c r="H63" i="1"/>
  <c r="H68" i="1"/>
  <c r="I56" i="1"/>
  <c r="I59" i="1"/>
  <c r="I57" i="1"/>
  <c r="I60" i="1"/>
  <c r="I61" i="1"/>
  <c r="I63" i="1"/>
  <c r="I68" i="1"/>
  <c r="J56" i="1"/>
  <c r="J59" i="1"/>
  <c r="J57" i="1"/>
  <c r="J60" i="1"/>
  <c r="J61" i="1"/>
  <c r="J63" i="1"/>
  <c r="J68" i="1"/>
  <c r="K56" i="1"/>
  <c r="K59" i="1"/>
  <c r="K57" i="1"/>
  <c r="K60" i="1"/>
  <c r="K61" i="1"/>
  <c r="K63" i="1"/>
  <c r="K68" i="1"/>
  <c r="L56" i="1"/>
  <c r="L59" i="1"/>
  <c r="L57" i="1"/>
  <c r="L60" i="1"/>
  <c r="L61" i="1"/>
  <c r="L63" i="1"/>
  <c r="L68" i="1"/>
  <c r="M56" i="1"/>
  <c r="M59" i="1"/>
  <c r="M57" i="1"/>
  <c r="M60" i="1"/>
  <c r="M61" i="1"/>
  <c r="M63" i="1"/>
  <c r="M68" i="1"/>
  <c r="N56" i="1"/>
  <c r="N59" i="1"/>
  <c r="N57" i="1"/>
  <c r="N60" i="1"/>
  <c r="N61" i="1"/>
  <c r="N63" i="1"/>
  <c r="N68" i="1"/>
  <c r="O56" i="1"/>
  <c r="O59" i="1"/>
  <c r="O57" i="1"/>
  <c r="O60" i="1"/>
  <c r="O61" i="1"/>
  <c r="O63" i="1"/>
  <c r="O68" i="1"/>
  <c r="P56" i="1"/>
  <c r="P59" i="1"/>
  <c r="P57" i="1"/>
  <c r="P60" i="1"/>
  <c r="P61" i="1"/>
  <c r="P63" i="1"/>
  <c r="P68" i="1"/>
  <c r="Q56" i="1"/>
  <c r="Q59" i="1"/>
  <c r="Q57" i="1"/>
  <c r="Q60" i="1"/>
  <c r="Q61" i="1"/>
  <c r="Q63" i="1"/>
  <c r="Q68" i="1"/>
  <c r="R56" i="1"/>
  <c r="R59" i="1"/>
  <c r="R57" i="1"/>
  <c r="R60" i="1"/>
  <c r="R61" i="1"/>
  <c r="R63" i="1"/>
  <c r="R68" i="1"/>
  <c r="S56" i="1"/>
  <c r="S59" i="1"/>
  <c r="S57" i="1"/>
  <c r="S60" i="1"/>
  <c r="S61" i="1"/>
  <c r="S63" i="1"/>
  <c r="S68" i="1"/>
  <c r="T56" i="1"/>
  <c r="T59" i="1"/>
  <c r="T57" i="1"/>
  <c r="T60" i="1"/>
  <c r="T61" i="1"/>
  <c r="T63" i="1"/>
  <c r="T68" i="1"/>
  <c r="U56" i="1"/>
  <c r="U59" i="1"/>
  <c r="U57" i="1"/>
  <c r="U60" i="1"/>
  <c r="U61" i="1"/>
  <c r="U63" i="1"/>
  <c r="U68" i="1"/>
  <c r="V56" i="1"/>
  <c r="V59" i="1"/>
  <c r="V57" i="1"/>
  <c r="V60" i="1"/>
  <c r="V61" i="1"/>
  <c r="V63" i="1"/>
  <c r="V68" i="1"/>
  <c r="W56" i="1"/>
  <c r="W59" i="1"/>
  <c r="W57" i="1"/>
  <c r="W60" i="1"/>
  <c r="W61" i="1"/>
  <c r="W63" i="1"/>
  <c r="W68" i="1"/>
  <c r="X56" i="1"/>
  <c r="X59" i="1"/>
  <c r="X57" i="1"/>
  <c r="X60" i="1"/>
  <c r="X61" i="1"/>
  <c r="X63" i="1"/>
  <c r="X68" i="1"/>
  <c r="Y56" i="1"/>
  <c r="Y59" i="1"/>
  <c r="Y57" i="1"/>
  <c r="Y60" i="1"/>
  <c r="Y61" i="1"/>
  <c r="Y63" i="1"/>
  <c r="Y68" i="1"/>
  <c r="Z56" i="1"/>
  <c r="Z59" i="1"/>
  <c r="Z57" i="1"/>
  <c r="Z60" i="1"/>
  <c r="Z61" i="1"/>
  <c r="Z63" i="1"/>
  <c r="Z68" i="1"/>
  <c r="AA56" i="1"/>
  <c r="AA59" i="1"/>
  <c r="AA57" i="1"/>
  <c r="AA60" i="1"/>
  <c r="AA61" i="1"/>
  <c r="AA63" i="1"/>
  <c r="AA68" i="1"/>
  <c r="AB56" i="1"/>
  <c r="AB59" i="1"/>
  <c r="AB57" i="1"/>
  <c r="AB60" i="1"/>
  <c r="AB61" i="1"/>
  <c r="AB63" i="1"/>
  <c r="AB68" i="1"/>
  <c r="AC56" i="1"/>
  <c r="AC59" i="1"/>
  <c r="AC57" i="1"/>
  <c r="AC60" i="1"/>
  <c r="AC61" i="1"/>
  <c r="AC63" i="1"/>
  <c r="AC68" i="1"/>
  <c r="AD56" i="1"/>
  <c r="AD59" i="1"/>
  <c r="AD57" i="1"/>
  <c r="AD60" i="1"/>
  <c r="AD61" i="1"/>
  <c r="AD63" i="1"/>
  <c r="AD68" i="1"/>
  <c r="AE56" i="1"/>
  <c r="AE59" i="1"/>
  <c r="AE57" i="1"/>
  <c r="AE60" i="1"/>
  <c r="AE61" i="1"/>
  <c r="AE63" i="1"/>
  <c r="AE68" i="1"/>
  <c r="AF56" i="1"/>
  <c r="AF59" i="1"/>
  <c r="AF57" i="1"/>
  <c r="AF60" i="1"/>
  <c r="AF61" i="1"/>
  <c r="AF63" i="1"/>
  <c r="AF68" i="1"/>
  <c r="AG56" i="1"/>
  <c r="AG59" i="1"/>
  <c r="AG57" i="1"/>
  <c r="AG60" i="1"/>
  <c r="AG61" i="1"/>
  <c r="AG63" i="1"/>
  <c r="AG68" i="1"/>
  <c r="AH56" i="1"/>
  <c r="AH59" i="1"/>
  <c r="AH57" i="1"/>
  <c r="AH60" i="1"/>
  <c r="AH61" i="1"/>
  <c r="AH63" i="1"/>
  <c r="AH68" i="1"/>
  <c r="AI56" i="1"/>
  <c r="AI59" i="1"/>
  <c r="AI57" i="1"/>
  <c r="AI60" i="1"/>
  <c r="AI61" i="1"/>
  <c r="AI63" i="1"/>
  <c r="AI68" i="1"/>
  <c r="AJ56" i="1"/>
  <c r="AJ59" i="1"/>
  <c r="AJ57" i="1"/>
  <c r="AJ60" i="1"/>
  <c r="AJ61" i="1"/>
  <c r="AJ63" i="1"/>
  <c r="AJ68" i="1"/>
  <c r="AK56" i="1"/>
  <c r="AK59" i="1"/>
  <c r="AK57" i="1"/>
  <c r="AK60" i="1"/>
  <c r="AK61" i="1"/>
  <c r="AK63" i="1"/>
  <c r="AK68" i="1"/>
  <c r="AL56" i="1"/>
  <c r="AL59" i="1"/>
  <c r="AL57" i="1"/>
  <c r="AL60" i="1"/>
  <c r="AL61" i="1"/>
  <c r="AL63" i="1"/>
  <c r="AL68" i="1"/>
  <c r="AM56" i="1"/>
  <c r="AM59" i="1"/>
  <c r="AM57" i="1"/>
  <c r="AM60" i="1"/>
  <c r="AM61" i="1"/>
  <c r="AM63" i="1"/>
  <c r="AM68" i="1"/>
  <c r="AN56" i="1"/>
  <c r="AN59" i="1"/>
  <c r="AN57" i="1"/>
  <c r="AN60" i="1"/>
  <c r="AN61" i="1"/>
  <c r="AN63" i="1"/>
  <c r="AN68" i="1"/>
  <c r="AO56" i="1"/>
  <c r="AO59" i="1"/>
  <c r="AO57" i="1"/>
  <c r="AO60" i="1"/>
  <c r="AO61" i="1"/>
  <c r="AO63" i="1"/>
  <c r="AO68" i="1"/>
  <c r="AP56" i="1"/>
  <c r="AP59" i="1"/>
  <c r="AP57" i="1"/>
  <c r="AP60" i="1"/>
  <c r="AP61" i="1"/>
  <c r="AP63" i="1"/>
  <c r="AP68" i="1"/>
  <c r="AQ56" i="1"/>
  <c r="AQ59" i="1"/>
  <c r="AQ57" i="1"/>
  <c r="AQ60" i="1"/>
  <c r="AQ61" i="1"/>
  <c r="AQ63" i="1"/>
  <c r="AQ68" i="1"/>
  <c r="AR56" i="1"/>
  <c r="AR59" i="1"/>
  <c r="AR57" i="1"/>
  <c r="AR60" i="1"/>
  <c r="AR61" i="1"/>
  <c r="AR63" i="1"/>
  <c r="AR68" i="1"/>
  <c r="AS56" i="1"/>
  <c r="AS59" i="1"/>
  <c r="AS57" i="1"/>
  <c r="AS60" i="1"/>
  <c r="AS61" i="1"/>
  <c r="AS63" i="1"/>
  <c r="AS68" i="1"/>
  <c r="AT56" i="1"/>
  <c r="AT59" i="1"/>
  <c r="AT57" i="1"/>
  <c r="AT60" i="1"/>
  <c r="AT61" i="1"/>
  <c r="AT63" i="1"/>
  <c r="AT68" i="1"/>
  <c r="AU56" i="1"/>
  <c r="AU59" i="1"/>
  <c r="AU57" i="1"/>
  <c r="AU60" i="1"/>
  <c r="AU61" i="1"/>
  <c r="AU63" i="1"/>
  <c r="AU68" i="1"/>
  <c r="AV56" i="1"/>
  <c r="AV59" i="1"/>
  <c r="AV57" i="1"/>
  <c r="AV60" i="1"/>
  <c r="AV61" i="1"/>
  <c r="AV63" i="1"/>
  <c r="AV68" i="1"/>
  <c r="AW56" i="1"/>
  <c r="AW59" i="1"/>
  <c r="AW57" i="1"/>
  <c r="AW60" i="1"/>
  <c r="AW61" i="1"/>
  <c r="AW63" i="1"/>
  <c r="AW68" i="1"/>
  <c r="AX56" i="1"/>
  <c r="AX59" i="1"/>
  <c r="AX57" i="1"/>
  <c r="AX60" i="1"/>
  <c r="AX61" i="1"/>
  <c r="AX63" i="1"/>
  <c r="AX68" i="1"/>
  <c r="AY56" i="1"/>
  <c r="AY59" i="1"/>
  <c r="AY57" i="1"/>
  <c r="AY60" i="1"/>
  <c r="AY61" i="1"/>
  <c r="AY63" i="1"/>
  <c r="AY68" i="1"/>
  <c r="AZ56" i="1"/>
  <c r="AZ59" i="1"/>
  <c r="AZ57" i="1"/>
  <c r="AZ60" i="1"/>
  <c r="AZ61" i="1"/>
  <c r="AZ63" i="1"/>
  <c r="AZ68" i="1"/>
  <c r="BA56" i="1"/>
  <c r="BA59" i="1"/>
  <c r="BA57" i="1"/>
  <c r="BA60" i="1"/>
  <c r="BA61" i="1"/>
  <c r="BA63" i="1"/>
  <c r="BA68" i="1"/>
  <c r="BB56" i="1"/>
  <c r="BB59" i="1"/>
  <c r="BB57" i="1"/>
  <c r="BB60" i="1"/>
  <c r="BB61" i="1"/>
  <c r="BB63" i="1"/>
  <c r="BB68" i="1"/>
  <c r="BC56" i="1"/>
  <c r="BC59" i="1"/>
  <c r="BC57" i="1"/>
  <c r="BC60" i="1"/>
  <c r="BC61" i="1"/>
  <c r="BC63" i="1"/>
  <c r="BC68" i="1"/>
  <c r="BD56" i="1"/>
  <c r="BD59" i="1"/>
  <c r="BD57" i="1"/>
  <c r="BD60" i="1"/>
  <c r="BD61" i="1"/>
  <c r="BD63" i="1"/>
  <c r="BD68" i="1"/>
  <c r="BE56" i="1"/>
  <c r="BE59" i="1"/>
  <c r="BE57" i="1"/>
  <c r="BE60" i="1"/>
  <c r="BE61" i="1"/>
  <c r="BE63" i="1"/>
  <c r="BE68" i="1"/>
  <c r="BF56" i="1"/>
  <c r="BF59" i="1"/>
  <c r="BF57" i="1"/>
  <c r="BF60" i="1"/>
  <c r="BF61" i="1"/>
  <c r="BF63" i="1"/>
  <c r="BF68" i="1"/>
  <c r="BG56" i="1"/>
  <c r="BG59" i="1"/>
  <c r="BG57" i="1"/>
  <c r="BG60" i="1"/>
  <c r="BG61" i="1"/>
  <c r="BG63" i="1"/>
  <c r="BG68" i="1"/>
  <c r="BH56" i="1"/>
  <c r="BH59" i="1"/>
  <c r="BH57" i="1"/>
  <c r="BH60" i="1"/>
  <c r="BH61" i="1"/>
  <c r="BH63" i="1"/>
  <c r="BH68" i="1"/>
  <c r="BI56" i="1"/>
  <c r="BI59" i="1"/>
  <c r="BI57" i="1"/>
  <c r="BI60" i="1"/>
  <c r="BI61" i="1"/>
  <c r="BI63" i="1"/>
  <c r="BI68" i="1"/>
  <c r="BJ56" i="1"/>
  <c r="BJ59" i="1"/>
  <c r="BJ57" i="1"/>
  <c r="BJ60" i="1"/>
  <c r="BJ61" i="1"/>
  <c r="BJ63" i="1"/>
  <c r="BJ68" i="1"/>
  <c r="BK56" i="1"/>
  <c r="BK59" i="1"/>
  <c r="BK57" i="1"/>
  <c r="BK60" i="1"/>
  <c r="BK61" i="1"/>
  <c r="BK63" i="1"/>
  <c r="BK68" i="1"/>
  <c r="BL56" i="1"/>
  <c r="BL59" i="1"/>
  <c r="BL57" i="1"/>
  <c r="BL60" i="1"/>
  <c r="BL61" i="1"/>
  <c r="BL63" i="1"/>
  <c r="BL68" i="1"/>
  <c r="BM56" i="1"/>
  <c r="BM59" i="1"/>
  <c r="BM57" i="1"/>
  <c r="BM60" i="1"/>
  <c r="BM61" i="1"/>
  <c r="BM63" i="1"/>
  <c r="BM68" i="1"/>
  <c r="BN56" i="1"/>
  <c r="BN59" i="1"/>
  <c r="BN57" i="1"/>
  <c r="BN60" i="1"/>
  <c r="BN61" i="1"/>
  <c r="BN63" i="1"/>
  <c r="BN68" i="1"/>
  <c r="BO56" i="1"/>
  <c r="BO59" i="1"/>
  <c r="BO57" i="1"/>
  <c r="BO60" i="1"/>
  <c r="BO61" i="1"/>
  <c r="BO63" i="1"/>
  <c r="BO68" i="1"/>
  <c r="BP56" i="1"/>
  <c r="BP59" i="1"/>
  <c r="BP57" i="1"/>
  <c r="BP60" i="1"/>
  <c r="BP61" i="1"/>
  <c r="BP63" i="1"/>
  <c r="BP68" i="1"/>
  <c r="BQ56" i="1"/>
  <c r="BQ59" i="1"/>
  <c r="BQ57" i="1"/>
  <c r="BQ60" i="1"/>
  <c r="BQ61" i="1"/>
  <c r="BQ63" i="1"/>
  <c r="BQ68" i="1"/>
  <c r="BR56" i="1"/>
  <c r="BR59" i="1"/>
  <c r="BR57" i="1"/>
  <c r="BR60" i="1"/>
  <c r="BR61" i="1"/>
  <c r="BR63" i="1"/>
  <c r="BR68" i="1"/>
  <c r="BS56" i="1"/>
  <c r="BS59" i="1"/>
  <c r="BS57" i="1"/>
  <c r="BS60" i="1"/>
  <c r="BS61" i="1"/>
  <c r="BS63" i="1"/>
  <c r="BS68" i="1"/>
  <c r="BT56" i="1"/>
  <c r="BT59" i="1"/>
  <c r="BT57" i="1"/>
  <c r="BT60" i="1"/>
  <c r="BT61" i="1"/>
  <c r="BT63" i="1"/>
  <c r="BT68" i="1"/>
  <c r="BU56" i="1"/>
  <c r="BU59" i="1"/>
  <c r="BU57" i="1"/>
  <c r="BU60" i="1"/>
  <c r="BU61" i="1"/>
  <c r="BU63" i="1"/>
  <c r="BU68" i="1"/>
  <c r="BV56" i="1"/>
  <c r="BV59" i="1"/>
  <c r="BV57" i="1"/>
  <c r="BV60" i="1"/>
  <c r="BV61" i="1"/>
  <c r="BV63" i="1"/>
  <c r="BV68" i="1"/>
  <c r="BW56" i="1"/>
  <c r="BW59" i="1"/>
  <c r="BW57" i="1"/>
  <c r="BW60" i="1"/>
  <c r="BW61" i="1"/>
  <c r="BW63" i="1"/>
  <c r="BW68" i="1"/>
  <c r="BX56" i="1"/>
  <c r="BX59" i="1"/>
  <c r="BX57" i="1"/>
  <c r="BX60" i="1"/>
  <c r="BX61" i="1"/>
  <c r="BX63" i="1"/>
  <c r="BX68" i="1"/>
  <c r="BY56" i="1"/>
  <c r="BY59" i="1"/>
  <c r="BY57" i="1"/>
  <c r="BY60" i="1"/>
  <c r="BY61" i="1"/>
  <c r="BY63" i="1"/>
  <c r="BY68" i="1"/>
  <c r="BZ56" i="1"/>
  <c r="BZ59" i="1"/>
  <c r="BZ57" i="1"/>
  <c r="BZ60" i="1"/>
  <c r="BZ61" i="1"/>
  <c r="BZ63" i="1"/>
  <c r="BZ68" i="1"/>
  <c r="CA56" i="1"/>
  <c r="CA59" i="1"/>
  <c r="CA57" i="1"/>
  <c r="CA60" i="1"/>
  <c r="CA61" i="1"/>
  <c r="CA63" i="1"/>
  <c r="CA68" i="1"/>
  <c r="CB56" i="1"/>
  <c r="CB59" i="1"/>
  <c r="CB57" i="1"/>
  <c r="CB60" i="1"/>
  <c r="CB61" i="1"/>
  <c r="CB63" i="1"/>
  <c r="CB68" i="1"/>
  <c r="CC56" i="1"/>
  <c r="CC59" i="1"/>
  <c r="CC57" i="1"/>
  <c r="CC60" i="1"/>
  <c r="CC61" i="1"/>
  <c r="CC63" i="1"/>
  <c r="CC68" i="1"/>
  <c r="CD56" i="1"/>
  <c r="CD59" i="1"/>
  <c r="CD57" i="1"/>
  <c r="CD60" i="1"/>
  <c r="CD61" i="1"/>
  <c r="CD63" i="1"/>
  <c r="CD68" i="1"/>
  <c r="CE56" i="1"/>
  <c r="CE59" i="1"/>
  <c r="CE57" i="1"/>
  <c r="CE60" i="1"/>
  <c r="CE61" i="1"/>
  <c r="CE63" i="1"/>
  <c r="CE68" i="1"/>
  <c r="CF56" i="1"/>
  <c r="CF59" i="1"/>
  <c r="CF57" i="1"/>
  <c r="CF60" i="1"/>
  <c r="CF61" i="1"/>
  <c r="CF63" i="1"/>
  <c r="CF68" i="1"/>
  <c r="CG56" i="1"/>
  <c r="CG59" i="1"/>
  <c r="CG57" i="1"/>
  <c r="CG60" i="1"/>
  <c r="CG61" i="1"/>
  <c r="CG63" i="1"/>
  <c r="CG68" i="1"/>
  <c r="CH56" i="1"/>
  <c r="CH59" i="1"/>
  <c r="CH57" i="1"/>
  <c r="CH60" i="1"/>
  <c r="CH61" i="1"/>
  <c r="CH63" i="1"/>
  <c r="CH68" i="1"/>
  <c r="CI56" i="1"/>
  <c r="CI59" i="1"/>
  <c r="CI57" i="1"/>
  <c r="CI60" i="1"/>
  <c r="CI61" i="1"/>
  <c r="CI63" i="1"/>
  <c r="CI68" i="1"/>
  <c r="CJ56" i="1"/>
  <c r="CJ59" i="1"/>
  <c r="CJ57" i="1"/>
  <c r="CJ60" i="1"/>
  <c r="CJ61" i="1"/>
  <c r="CJ63" i="1"/>
  <c r="CJ68" i="1"/>
  <c r="CK56" i="1"/>
  <c r="CK59" i="1"/>
  <c r="CK57" i="1"/>
  <c r="CK60" i="1"/>
  <c r="CK61" i="1"/>
  <c r="CK63" i="1"/>
  <c r="CK68" i="1"/>
  <c r="CL56" i="1"/>
  <c r="CL59" i="1"/>
  <c r="CL57" i="1"/>
  <c r="CL60" i="1"/>
  <c r="CL61" i="1"/>
  <c r="CL63" i="1"/>
  <c r="CL68" i="1"/>
  <c r="CM56" i="1"/>
  <c r="CM59" i="1"/>
  <c r="CM57" i="1"/>
  <c r="CM60" i="1"/>
  <c r="CM61" i="1"/>
  <c r="CM63" i="1"/>
  <c r="CM68" i="1"/>
  <c r="CN56" i="1"/>
  <c r="CN59" i="1"/>
  <c r="CN57" i="1"/>
  <c r="CN60" i="1"/>
  <c r="CN61" i="1"/>
  <c r="CN63" i="1"/>
  <c r="CN68" i="1"/>
  <c r="CO56" i="1"/>
  <c r="CO59" i="1"/>
  <c r="CO57" i="1"/>
  <c r="CO60" i="1"/>
  <c r="CO61" i="1"/>
  <c r="CO63" i="1"/>
  <c r="CO68" i="1"/>
  <c r="CP56" i="1"/>
  <c r="CP59" i="1"/>
  <c r="CP57" i="1"/>
  <c r="CP60" i="1"/>
  <c r="CP61" i="1"/>
  <c r="CP63" i="1"/>
  <c r="CP68" i="1"/>
  <c r="CQ56" i="1"/>
  <c r="CQ59" i="1"/>
  <c r="CQ57" i="1"/>
  <c r="CQ60" i="1"/>
  <c r="CQ61" i="1"/>
  <c r="CQ63" i="1"/>
  <c r="CQ68" i="1"/>
  <c r="CR56" i="1"/>
  <c r="CR59" i="1"/>
  <c r="CR57" i="1"/>
  <c r="CR60" i="1"/>
  <c r="CR61" i="1"/>
  <c r="CR63" i="1"/>
  <c r="CR68" i="1"/>
  <c r="CS56" i="1"/>
  <c r="CS59" i="1"/>
  <c r="CS57" i="1"/>
  <c r="CS60" i="1"/>
  <c r="CS61" i="1"/>
  <c r="CS63" i="1"/>
  <c r="CS68" i="1"/>
  <c r="CT56" i="1"/>
  <c r="CT59" i="1"/>
  <c r="CT57" i="1"/>
  <c r="CT60" i="1"/>
  <c r="CT61" i="1"/>
  <c r="CT63" i="1"/>
  <c r="CT68" i="1"/>
  <c r="CU56" i="1"/>
  <c r="CU59" i="1"/>
  <c r="CU57" i="1"/>
  <c r="CU60" i="1"/>
  <c r="CU61" i="1"/>
  <c r="CU63" i="1"/>
  <c r="CU68" i="1"/>
  <c r="CV56" i="1"/>
  <c r="CV59" i="1"/>
  <c r="CV57" i="1"/>
  <c r="CV60" i="1"/>
  <c r="CV61" i="1"/>
  <c r="CV63" i="1"/>
  <c r="CV68" i="1"/>
  <c r="CW56" i="1"/>
  <c r="CW59" i="1"/>
  <c r="CW57" i="1"/>
  <c r="CW60" i="1"/>
  <c r="CW61" i="1"/>
  <c r="CW63" i="1"/>
  <c r="CW68" i="1"/>
  <c r="CX56" i="1"/>
  <c r="CX59" i="1"/>
  <c r="CX57" i="1"/>
  <c r="CX60" i="1"/>
  <c r="CX61" i="1"/>
  <c r="CX63" i="1"/>
  <c r="CX68" i="1"/>
  <c r="CY56" i="1"/>
  <c r="CY59" i="1"/>
  <c r="CY57" i="1"/>
  <c r="CY60" i="1"/>
  <c r="CY61" i="1"/>
  <c r="CY63" i="1"/>
  <c r="CY68" i="1"/>
  <c r="CZ56" i="1"/>
  <c r="CZ59" i="1"/>
  <c r="CZ57" i="1"/>
  <c r="CZ60" i="1"/>
  <c r="CZ61" i="1"/>
  <c r="CZ63" i="1"/>
  <c r="CZ68" i="1"/>
  <c r="DA56" i="1"/>
  <c r="DA59" i="1"/>
  <c r="DA57" i="1"/>
  <c r="DA60" i="1"/>
  <c r="DA61" i="1"/>
  <c r="DA63" i="1"/>
  <c r="DA68" i="1"/>
  <c r="DB56" i="1"/>
  <c r="DB59" i="1"/>
  <c r="DB57" i="1"/>
  <c r="DB60" i="1"/>
  <c r="DB61" i="1"/>
  <c r="DB63" i="1"/>
  <c r="DB68" i="1"/>
  <c r="DC56" i="1"/>
  <c r="DC59" i="1"/>
  <c r="DC57" i="1"/>
  <c r="DC60" i="1"/>
  <c r="DC61" i="1"/>
  <c r="DC63" i="1"/>
  <c r="DC68" i="1"/>
  <c r="DD56" i="1"/>
  <c r="DD59" i="1"/>
  <c r="DD57" i="1"/>
  <c r="DD60" i="1"/>
  <c r="DD61" i="1"/>
  <c r="DD63" i="1"/>
  <c r="DD68" i="1"/>
  <c r="DE56" i="1"/>
  <c r="DE59" i="1"/>
  <c r="DE57" i="1"/>
  <c r="DE60" i="1"/>
  <c r="DE61" i="1"/>
  <c r="DE63" i="1"/>
  <c r="DE68" i="1"/>
  <c r="DF56" i="1"/>
  <c r="DF59" i="1"/>
  <c r="DF57" i="1"/>
  <c r="DF60" i="1"/>
  <c r="DF61" i="1"/>
  <c r="DF63" i="1"/>
  <c r="DF68" i="1"/>
  <c r="DG56" i="1"/>
  <c r="DG59" i="1"/>
  <c r="DG57" i="1"/>
  <c r="DG60" i="1"/>
  <c r="DG61" i="1"/>
  <c r="DG63" i="1"/>
  <c r="DG68" i="1"/>
  <c r="DH56" i="1"/>
  <c r="DH59" i="1"/>
  <c r="DH57" i="1"/>
  <c r="DH60" i="1"/>
  <c r="DH61" i="1"/>
  <c r="DH63" i="1"/>
  <c r="DH68" i="1"/>
  <c r="DI56" i="1"/>
  <c r="DI59" i="1"/>
  <c r="DI57" i="1"/>
  <c r="DI60" i="1"/>
  <c r="DI61" i="1"/>
  <c r="DI63" i="1"/>
  <c r="DI68" i="1"/>
  <c r="DJ56" i="1"/>
  <c r="DJ59" i="1"/>
  <c r="DJ57" i="1"/>
  <c r="DJ60" i="1"/>
  <c r="DJ61" i="1"/>
  <c r="DJ63" i="1"/>
  <c r="DJ68" i="1"/>
  <c r="DK56" i="1"/>
  <c r="DK59" i="1"/>
  <c r="DK57" i="1"/>
  <c r="DK60" i="1"/>
  <c r="DK61" i="1"/>
  <c r="DK63" i="1"/>
  <c r="DK68" i="1"/>
  <c r="DL56" i="1"/>
  <c r="DL59" i="1"/>
  <c r="DL57" i="1"/>
  <c r="DL60" i="1"/>
  <c r="DL61" i="1"/>
  <c r="DL63" i="1"/>
  <c r="DL68" i="1"/>
  <c r="DM56" i="1"/>
  <c r="DM59" i="1"/>
  <c r="DM57" i="1"/>
  <c r="DM60" i="1"/>
  <c r="DM61" i="1"/>
  <c r="DM63" i="1"/>
  <c r="DM68" i="1"/>
  <c r="DN56" i="1"/>
  <c r="DN59" i="1"/>
  <c r="DN57" i="1"/>
  <c r="DN60" i="1"/>
  <c r="DN61" i="1"/>
  <c r="DN63" i="1"/>
  <c r="DN68" i="1"/>
  <c r="DO56" i="1"/>
  <c r="DO59" i="1"/>
  <c r="DO57" i="1"/>
  <c r="DO60" i="1"/>
  <c r="DO61" i="1"/>
  <c r="DO63" i="1"/>
  <c r="DO68" i="1"/>
  <c r="DP56" i="1"/>
  <c r="DP59" i="1"/>
  <c r="DP57" i="1"/>
  <c r="DP60" i="1"/>
  <c r="DP61" i="1"/>
  <c r="DP63" i="1"/>
  <c r="DP68" i="1"/>
  <c r="DQ56" i="1"/>
  <c r="DQ59" i="1"/>
  <c r="DQ57" i="1"/>
  <c r="DQ60" i="1"/>
  <c r="DQ61" i="1"/>
  <c r="DQ63" i="1"/>
  <c r="DQ68" i="1"/>
  <c r="DR56" i="1"/>
  <c r="DR59" i="1"/>
  <c r="DR57" i="1"/>
  <c r="DR60" i="1"/>
  <c r="DR61" i="1"/>
  <c r="DR63" i="1"/>
  <c r="DR68" i="1"/>
  <c r="DS56" i="1"/>
  <c r="DS59" i="1"/>
  <c r="DS57" i="1"/>
  <c r="DS60" i="1"/>
  <c r="DS61" i="1"/>
  <c r="DS63" i="1"/>
  <c r="DS68" i="1"/>
  <c r="DT56" i="1"/>
  <c r="DT59" i="1"/>
  <c r="DT57" i="1"/>
  <c r="DT60" i="1"/>
  <c r="DT61" i="1"/>
  <c r="DT63" i="1"/>
  <c r="DT68" i="1"/>
  <c r="DU56" i="1"/>
  <c r="DU59" i="1"/>
  <c r="DU57" i="1"/>
  <c r="DU60" i="1"/>
  <c r="DU61" i="1"/>
  <c r="DU63" i="1"/>
  <c r="DU68" i="1"/>
  <c r="DV56" i="1"/>
  <c r="DV59" i="1"/>
  <c r="DV57" i="1"/>
  <c r="DV60" i="1"/>
  <c r="DV61" i="1"/>
  <c r="DV63" i="1"/>
  <c r="DV68" i="1"/>
  <c r="DW56" i="1"/>
  <c r="DW59" i="1"/>
  <c r="DW57" i="1"/>
  <c r="DW60" i="1"/>
  <c r="DW61" i="1"/>
  <c r="DW63" i="1"/>
  <c r="DW68" i="1"/>
  <c r="DX56" i="1"/>
  <c r="DX59" i="1"/>
  <c r="DX57" i="1"/>
  <c r="DX60" i="1"/>
  <c r="DX61" i="1"/>
  <c r="DX63" i="1"/>
  <c r="DX68" i="1"/>
  <c r="DY56" i="1"/>
  <c r="DY59" i="1"/>
  <c r="DY57" i="1"/>
  <c r="DY60" i="1"/>
  <c r="DY61" i="1"/>
  <c r="DY63" i="1"/>
  <c r="DY68" i="1"/>
  <c r="DZ56" i="1"/>
  <c r="DZ59" i="1"/>
  <c r="DZ57" i="1"/>
  <c r="DZ60" i="1"/>
  <c r="DZ61" i="1"/>
  <c r="DZ63" i="1"/>
  <c r="DZ68" i="1"/>
  <c r="EA56" i="1"/>
  <c r="EA59" i="1"/>
  <c r="EA57" i="1"/>
  <c r="EA60" i="1"/>
  <c r="EA61" i="1"/>
  <c r="EA63" i="1"/>
  <c r="EA68" i="1"/>
  <c r="EB56" i="1"/>
  <c r="EB59" i="1"/>
  <c r="EB57" i="1"/>
  <c r="EB60" i="1"/>
  <c r="EB61" i="1"/>
  <c r="EB63" i="1"/>
  <c r="EB68" i="1"/>
  <c r="EC56" i="1"/>
  <c r="EC59" i="1"/>
  <c r="EC57" i="1"/>
  <c r="EC60" i="1"/>
  <c r="EC61" i="1"/>
  <c r="EC63" i="1"/>
  <c r="EC68" i="1"/>
  <c r="ED56" i="1"/>
  <c r="ED59" i="1"/>
  <c r="ED57" i="1"/>
  <c r="ED60" i="1"/>
  <c r="ED61" i="1"/>
  <c r="ED63" i="1"/>
  <c r="ED68" i="1"/>
  <c r="EE56" i="1"/>
  <c r="EE59" i="1"/>
  <c r="EE57" i="1"/>
  <c r="EE60" i="1"/>
  <c r="EE61" i="1"/>
  <c r="EE63" i="1"/>
  <c r="EE68" i="1"/>
  <c r="EF56" i="1"/>
  <c r="EF59" i="1"/>
  <c r="EF57" i="1"/>
  <c r="EF60" i="1"/>
  <c r="EF61" i="1"/>
  <c r="EF63" i="1"/>
  <c r="EF68" i="1"/>
  <c r="EG56" i="1"/>
  <c r="EG59" i="1"/>
  <c r="EG57" i="1"/>
  <c r="EG60" i="1"/>
  <c r="EG61" i="1"/>
  <c r="EG63" i="1"/>
  <c r="EG68" i="1"/>
  <c r="EH56" i="1"/>
  <c r="EH59" i="1"/>
  <c r="EH57" i="1"/>
  <c r="EH60" i="1"/>
  <c r="EH61" i="1"/>
  <c r="EH63" i="1"/>
  <c r="EH68" i="1"/>
  <c r="EI56" i="1"/>
  <c r="EI59" i="1"/>
  <c r="EI57" i="1"/>
  <c r="EI60" i="1"/>
  <c r="EI61" i="1"/>
  <c r="EI63" i="1"/>
  <c r="EI68" i="1"/>
  <c r="EJ56" i="1"/>
  <c r="EJ59" i="1"/>
  <c r="EJ57" i="1"/>
  <c r="EJ60" i="1"/>
  <c r="EJ61" i="1"/>
  <c r="EJ63" i="1"/>
  <c r="EJ68" i="1"/>
  <c r="EK56" i="1"/>
  <c r="EK59" i="1"/>
  <c r="EK57" i="1"/>
  <c r="EK60" i="1"/>
  <c r="EK61" i="1"/>
  <c r="EK63" i="1"/>
  <c r="EK68" i="1"/>
  <c r="EL56" i="1"/>
  <c r="EL59" i="1"/>
  <c r="EL57" i="1"/>
  <c r="EL60" i="1"/>
  <c r="EL61" i="1"/>
  <c r="EL63" i="1"/>
  <c r="EL68" i="1"/>
  <c r="EM56" i="1"/>
  <c r="EM59" i="1"/>
  <c r="EM57" i="1"/>
  <c r="EM60" i="1"/>
  <c r="EM61" i="1"/>
  <c r="EM63" i="1"/>
  <c r="EM68" i="1"/>
  <c r="EN56" i="1"/>
  <c r="EN59" i="1"/>
  <c r="EN57" i="1"/>
  <c r="EN60" i="1"/>
  <c r="EN61" i="1"/>
  <c r="EN63" i="1"/>
  <c r="EN68" i="1"/>
  <c r="EO56" i="1"/>
  <c r="EO59" i="1"/>
  <c r="EO57" i="1"/>
  <c r="EO60" i="1"/>
  <c r="EO61" i="1"/>
  <c r="EO63" i="1"/>
  <c r="EO68" i="1"/>
  <c r="EP56" i="1"/>
  <c r="EP59" i="1"/>
  <c r="EP57" i="1"/>
  <c r="EP60" i="1"/>
  <c r="EP61" i="1"/>
  <c r="EP63" i="1"/>
  <c r="EP68" i="1"/>
  <c r="EQ56" i="1"/>
  <c r="EQ59" i="1"/>
  <c r="EQ57" i="1"/>
  <c r="EQ60" i="1"/>
  <c r="EQ61" i="1"/>
  <c r="EQ63" i="1"/>
  <c r="EQ68" i="1"/>
  <c r="ER56" i="1"/>
  <c r="ER59" i="1"/>
  <c r="ER57" i="1"/>
  <c r="ER60" i="1"/>
  <c r="ER61" i="1"/>
  <c r="ER63" i="1"/>
  <c r="ER68" i="1"/>
  <c r="ES56" i="1"/>
  <c r="ES59" i="1"/>
  <c r="ES57" i="1"/>
  <c r="ES60" i="1"/>
  <c r="ES61" i="1"/>
  <c r="ES63" i="1"/>
  <c r="ES68" i="1"/>
  <c r="ET56" i="1"/>
  <c r="ET59" i="1"/>
  <c r="ET57" i="1"/>
  <c r="ET60" i="1"/>
  <c r="ET61" i="1"/>
  <c r="ET63" i="1"/>
  <c r="ET68" i="1"/>
  <c r="EU56" i="1"/>
  <c r="EU59" i="1"/>
  <c r="EU57" i="1"/>
  <c r="EU60" i="1"/>
  <c r="EU61" i="1"/>
  <c r="EU63" i="1"/>
  <c r="EU68" i="1"/>
  <c r="EV56" i="1"/>
  <c r="EV59" i="1"/>
  <c r="EV57" i="1"/>
  <c r="EV60" i="1"/>
  <c r="EV61" i="1"/>
  <c r="EV63" i="1"/>
  <c r="EV68" i="1"/>
  <c r="EW56" i="1"/>
  <c r="EW59" i="1"/>
  <c r="EW57" i="1"/>
  <c r="EW60" i="1"/>
  <c r="EW61" i="1"/>
  <c r="EW63" i="1"/>
  <c r="EW68" i="1"/>
  <c r="EX56" i="1"/>
  <c r="EX59" i="1"/>
  <c r="EX57" i="1"/>
  <c r="EX60" i="1"/>
  <c r="EX61" i="1"/>
  <c r="EX63" i="1"/>
  <c r="EX68" i="1"/>
  <c r="EY56" i="1"/>
  <c r="EY59" i="1"/>
  <c r="EY57" i="1"/>
  <c r="EY60" i="1"/>
  <c r="EY61" i="1"/>
  <c r="EY63" i="1"/>
  <c r="EY68" i="1"/>
  <c r="EZ56" i="1"/>
  <c r="EZ59" i="1"/>
  <c r="EZ57" i="1"/>
  <c r="EZ60" i="1"/>
  <c r="EZ61" i="1"/>
  <c r="EZ63" i="1"/>
  <c r="EZ68" i="1"/>
  <c r="FA56" i="1"/>
  <c r="FA59" i="1"/>
  <c r="FA57" i="1"/>
  <c r="FA60" i="1"/>
  <c r="FA61" i="1"/>
  <c r="FA63" i="1"/>
  <c r="FA68" i="1"/>
  <c r="FB56" i="1"/>
  <c r="FB59" i="1"/>
  <c r="FB57" i="1"/>
  <c r="FB60" i="1"/>
  <c r="FB61" i="1"/>
  <c r="FB63" i="1"/>
  <c r="FB68" i="1"/>
  <c r="FC56" i="1"/>
  <c r="FC59" i="1"/>
  <c r="FC57" i="1"/>
  <c r="FC60" i="1"/>
  <c r="FC61" i="1"/>
  <c r="FC63" i="1"/>
  <c r="FC68" i="1"/>
  <c r="FD56" i="1"/>
  <c r="FD59" i="1"/>
  <c r="FD57" i="1"/>
  <c r="FD60" i="1"/>
  <c r="FD61" i="1"/>
  <c r="FD63" i="1"/>
  <c r="FD68" i="1"/>
  <c r="FE56" i="1"/>
  <c r="FE59" i="1"/>
  <c r="FE57" i="1"/>
  <c r="FE60" i="1"/>
  <c r="FE61" i="1"/>
  <c r="FE63" i="1"/>
  <c r="FE68" i="1"/>
  <c r="FF56" i="1"/>
  <c r="FF59" i="1"/>
  <c r="FF57" i="1"/>
  <c r="FF60" i="1"/>
  <c r="FF61" i="1"/>
  <c r="FF63" i="1"/>
  <c r="FF68" i="1"/>
  <c r="FG56" i="1"/>
  <c r="FG59" i="1"/>
  <c r="FG57" i="1"/>
  <c r="FG60" i="1"/>
  <c r="FG61" i="1"/>
  <c r="FG63" i="1"/>
  <c r="FG68" i="1"/>
  <c r="FH56" i="1"/>
  <c r="FH59" i="1"/>
  <c r="FH57" i="1"/>
  <c r="FH60" i="1"/>
  <c r="FH61" i="1"/>
  <c r="FH63" i="1"/>
  <c r="FH68" i="1"/>
  <c r="FI56" i="1"/>
  <c r="FI59" i="1"/>
  <c r="FI57" i="1"/>
  <c r="FI60" i="1"/>
  <c r="FI61" i="1"/>
  <c r="FI63" i="1"/>
  <c r="FI68" i="1"/>
  <c r="FJ56" i="1"/>
  <c r="FJ59" i="1"/>
  <c r="FJ57" i="1"/>
  <c r="FJ60" i="1"/>
  <c r="FJ61" i="1"/>
  <c r="FJ63" i="1"/>
  <c r="FJ68" i="1"/>
  <c r="FK56" i="1"/>
  <c r="FK59" i="1"/>
  <c r="FK57" i="1"/>
  <c r="FK60" i="1"/>
  <c r="FK61" i="1"/>
  <c r="FK63" i="1"/>
  <c r="FK68" i="1"/>
  <c r="FL56" i="1"/>
  <c r="FL59" i="1"/>
  <c r="FL57" i="1"/>
  <c r="FL60" i="1"/>
  <c r="FL61" i="1"/>
  <c r="FL63" i="1"/>
  <c r="FL68" i="1"/>
  <c r="FM56" i="1"/>
  <c r="FM59" i="1"/>
  <c r="FM57" i="1"/>
  <c r="FM60" i="1"/>
  <c r="FM61" i="1"/>
  <c r="FM63" i="1"/>
  <c r="FM68" i="1"/>
  <c r="FN56" i="1"/>
  <c r="FN59" i="1"/>
  <c r="FN57" i="1"/>
  <c r="FN60" i="1"/>
  <c r="FN61" i="1"/>
  <c r="FN63" i="1"/>
  <c r="FN68" i="1"/>
  <c r="FO56" i="1"/>
  <c r="FO59" i="1"/>
  <c r="FO57" i="1"/>
  <c r="FO60" i="1"/>
  <c r="FO61" i="1"/>
  <c r="FO63" i="1"/>
  <c r="FO68" i="1"/>
  <c r="FP56" i="1"/>
  <c r="FP59" i="1"/>
  <c r="FP57" i="1"/>
  <c r="FP60" i="1"/>
  <c r="FP61" i="1"/>
  <c r="FP63" i="1"/>
  <c r="FP68" i="1"/>
  <c r="FQ56" i="1"/>
  <c r="FQ59" i="1"/>
  <c r="FQ57" i="1"/>
  <c r="FQ60" i="1"/>
  <c r="FQ61" i="1"/>
  <c r="FQ63" i="1"/>
  <c r="FQ68" i="1"/>
  <c r="FR56" i="1"/>
  <c r="FR59" i="1"/>
  <c r="FR57" i="1"/>
  <c r="FR60" i="1"/>
  <c r="FR61" i="1"/>
  <c r="FR63" i="1"/>
  <c r="FR68" i="1"/>
  <c r="FS56" i="1"/>
  <c r="FS59" i="1"/>
  <c r="FS57" i="1"/>
  <c r="FS60" i="1"/>
  <c r="FS61" i="1"/>
  <c r="FS63" i="1"/>
  <c r="FS68" i="1"/>
  <c r="FT56" i="1"/>
  <c r="FT59" i="1"/>
  <c r="FT57" i="1"/>
  <c r="FT60" i="1"/>
  <c r="FT61" i="1"/>
  <c r="FT63" i="1"/>
  <c r="FT68" i="1"/>
  <c r="FU56" i="1"/>
  <c r="FU59" i="1"/>
  <c r="FU57" i="1"/>
  <c r="FU60" i="1"/>
  <c r="FU61" i="1"/>
  <c r="FU63" i="1"/>
  <c r="FU68" i="1"/>
  <c r="FV56" i="1"/>
  <c r="FV59" i="1"/>
  <c r="FV57" i="1"/>
  <c r="FV60" i="1"/>
  <c r="FV61" i="1"/>
  <c r="FV63" i="1"/>
  <c r="FV68" i="1"/>
  <c r="FW56" i="1"/>
  <c r="FW59" i="1"/>
  <c r="FW57" i="1"/>
  <c r="FW60" i="1"/>
  <c r="FW61" i="1"/>
  <c r="FW63" i="1"/>
  <c r="FW68" i="1"/>
  <c r="FX56" i="1"/>
  <c r="FX59" i="1"/>
  <c r="FX57" i="1"/>
  <c r="FX60" i="1"/>
  <c r="FX61" i="1"/>
  <c r="FX63" i="1"/>
  <c r="FX68" i="1"/>
  <c r="FY56" i="1"/>
  <c r="FY59" i="1"/>
  <c r="FY57" i="1"/>
  <c r="FY60" i="1"/>
  <c r="FY61" i="1"/>
  <c r="FY63" i="1"/>
  <c r="FY68" i="1"/>
  <c r="FZ56" i="1"/>
  <c r="FZ59" i="1"/>
  <c r="FZ57" i="1"/>
  <c r="FZ60" i="1"/>
  <c r="FZ61" i="1"/>
  <c r="FZ63" i="1"/>
  <c r="FZ68" i="1"/>
  <c r="GA56" i="1"/>
  <c r="GA59" i="1"/>
  <c r="GA57" i="1"/>
  <c r="GA60" i="1"/>
  <c r="GA61" i="1"/>
  <c r="GA63" i="1"/>
  <c r="GA68" i="1"/>
  <c r="GB56" i="1"/>
  <c r="GB59" i="1"/>
  <c r="GB57" i="1"/>
  <c r="GB60" i="1"/>
  <c r="GB61" i="1"/>
  <c r="GB63" i="1"/>
  <c r="GB68" i="1"/>
  <c r="GC56" i="1"/>
  <c r="GC59" i="1"/>
  <c r="GC57" i="1"/>
  <c r="GC60" i="1"/>
  <c r="GC61" i="1"/>
  <c r="GC63" i="1"/>
  <c r="GC68" i="1"/>
  <c r="GD56" i="1"/>
  <c r="GD59" i="1"/>
  <c r="GD57" i="1"/>
  <c r="GD60" i="1"/>
  <c r="GD61" i="1"/>
  <c r="GD63" i="1"/>
  <c r="GD68" i="1"/>
  <c r="GE56" i="1"/>
  <c r="GE59" i="1"/>
  <c r="GE57" i="1"/>
  <c r="GE60" i="1"/>
  <c r="GE61" i="1"/>
  <c r="GE63" i="1"/>
  <c r="GE68" i="1"/>
  <c r="GF56" i="1"/>
  <c r="GF59" i="1"/>
  <c r="GF57" i="1"/>
  <c r="GF60" i="1"/>
  <c r="GF61" i="1"/>
  <c r="GF63" i="1"/>
  <c r="GF68" i="1"/>
  <c r="GG56" i="1"/>
  <c r="GG59" i="1"/>
  <c r="GG57" i="1"/>
  <c r="GG60" i="1"/>
  <c r="GG61" i="1"/>
  <c r="GG63" i="1"/>
  <c r="GG68" i="1"/>
  <c r="GH56" i="1"/>
  <c r="GH59" i="1"/>
  <c r="GH57" i="1"/>
  <c r="GH60" i="1"/>
  <c r="GH61" i="1"/>
  <c r="GH63" i="1"/>
  <c r="GH68" i="1"/>
  <c r="GI56" i="1"/>
  <c r="GI59" i="1"/>
  <c r="GI57" i="1"/>
  <c r="GI60" i="1"/>
  <c r="GI61" i="1"/>
  <c r="GI63" i="1"/>
  <c r="GI68" i="1"/>
  <c r="GJ56" i="1"/>
  <c r="GJ59" i="1"/>
  <c r="GJ57" i="1"/>
  <c r="GJ60" i="1"/>
  <c r="GJ61" i="1"/>
  <c r="GJ63" i="1"/>
  <c r="GJ68" i="1"/>
  <c r="GK56" i="1"/>
  <c r="GK59" i="1"/>
  <c r="GK57" i="1"/>
  <c r="GK60" i="1"/>
  <c r="GK61" i="1"/>
  <c r="GK63" i="1"/>
  <c r="GK68" i="1"/>
  <c r="GL56" i="1"/>
  <c r="GL59" i="1"/>
  <c r="GL57" i="1"/>
  <c r="GL60" i="1"/>
  <c r="GL61" i="1"/>
  <c r="GL63" i="1"/>
  <c r="GL68" i="1"/>
  <c r="GM56" i="1"/>
  <c r="GM59" i="1"/>
  <c r="GM57" i="1"/>
  <c r="GM60" i="1"/>
  <c r="GM61" i="1"/>
  <c r="GM63" i="1"/>
  <c r="GM68" i="1"/>
  <c r="GN56" i="1"/>
  <c r="GN59" i="1"/>
  <c r="GN57" i="1"/>
  <c r="GN60" i="1"/>
  <c r="GN61" i="1"/>
  <c r="GN63" i="1"/>
  <c r="GN68" i="1"/>
  <c r="GO56" i="1"/>
  <c r="GO59" i="1"/>
  <c r="GO57" i="1"/>
  <c r="GO60" i="1"/>
  <c r="GO61" i="1"/>
  <c r="GO63" i="1"/>
  <c r="GO68" i="1"/>
  <c r="GP56" i="1"/>
  <c r="GP59" i="1"/>
  <c r="GP57" i="1"/>
  <c r="GP60" i="1"/>
  <c r="GP61" i="1"/>
  <c r="GP63" i="1"/>
  <c r="GP68" i="1"/>
  <c r="GQ56" i="1"/>
  <c r="GQ59" i="1"/>
  <c r="GQ57" i="1"/>
  <c r="GQ60" i="1"/>
  <c r="GQ61" i="1"/>
  <c r="GQ63" i="1"/>
  <c r="GQ68" i="1"/>
  <c r="GR56" i="1"/>
  <c r="GR59" i="1"/>
  <c r="GR57" i="1"/>
  <c r="GR60" i="1"/>
  <c r="GR61" i="1"/>
  <c r="GR63" i="1"/>
  <c r="GR68" i="1"/>
  <c r="GS56" i="1"/>
  <c r="GS59" i="1"/>
  <c r="GS57" i="1"/>
  <c r="GS60" i="1"/>
  <c r="GS61" i="1"/>
  <c r="GS63" i="1"/>
  <c r="GS68" i="1"/>
  <c r="GT56" i="1"/>
  <c r="GT59" i="1"/>
  <c r="GT57" i="1"/>
  <c r="GT60" i="1"/>
  <c r="GT61" i="1"/>
  <c r="GT63" i="1"/>
  <c r="GT68" i="1"/>
  <c r="GU56" i="1"/>
  <c r="GU59" i="1"/>
  <c r="GU57" i="1"/>
  <c r="GU60" i="1"/>
  <c r="GU61" i="1"/>
  <c r="GU63" i="1"/>
  <c r="GU68" i="1"/>
  <c r="GV56" i="1"/>
  <c r="GV59" i="1"/>
  <c r="GV57" i="1"/>
  <c r="GV60" i="1"/>
  <c r="GV61" i="1"/>
  <c r="GV63" i="1"/>
  <c r="GV68" i="1"/>
  <c r="GW56" i="1"/>
  <c r="GW59" i="1"/>
  <c r="GW57" i="1"/>
  <c r="GW60" i="1"/>
  <c r="GW61" i="1"/>
  <c r="GW63" i="1"/>
  <c r="GW68" i="1"/>
  <c r="GX56" i="1"/>
  <c r="GX59" i="1"/>
  <c r="GX57" i="1"/>
  <c r="GX60" i="1"/>
  <c r="GX61" i="1"/>
  <c r="GX63" i="1"/>
  <c r="GX68" i="1"/>
  <c r="GY56" i="1"/>
  <c r="GY59" i="1"/>
  <c r="GY57" i="1"/>
  <c r="GY60" i="1"/>
  <c r="GY61" i="1"/>
  <c r="GY63" i="1"/>
  <c r="GY68" i="1"/>
  <c r="GZ56" i="1"/>
  <c r="GZ59" i="1"/>
  <c r="GZ57" i="1"/>
  <c r="GZ60" i="1"/>
  <c r="GZ61" i="1"/>
  <c r="GZ63" i="1"/>
  <c r="GZ68" i="1"/>
  <c r="HA56" i="1"/>
  <c r="HA59" i="1"/>
  <c r="HA57" i="1"/>
  <c r="HA60" i="1"/>
  <c r="HA61" i="1"/>
  <c r="HA63" i="1"/>
  <c r="HA68" i="1"/>
  <c r="HB56" i="1"/>
  <c r="HB59" i="1"/>
  <c r="HB57" i="1"/>
  <c r="HB60" i="1"/>
  <c r="HB61" i="1"/>
  <c r="HB63" i="1"/>
  <c r="HB68" i="1"/>
  <c r="HC56" i="1"/>
  <c r="HC59" i="1"/>
  <c r="HC57" i="1"/>
  <c r="HC60" i="1"/>
  <c r="HC61" i="1"/>
  <c r="HC63" i="1"/>
  <c r="HC68" i="1"/>
  <c r="HD56" i="1"/>
  <c r="HD59" i="1"/>
  <c r="HD57" i="1"/>
  <c r="HD60" i="1"/>
  <c r="HD61" i="1"/>
  <c r="HD63" i="1"/>
  <c r="HD68" i="1"/>
  <c r="HE56" i="1"/>
  <c r="HE59" i="1"/>
  <c r="HE57" i="1"/>
  <c r="HE60" i="1"/>
  <c r="HE61" i="1"/>
  <c r="HE63" i="1"/>
  <c r="HE68" i="1"/>
  <c r="HF56" i="1"/>
  <c r="HF59" i="1"/>
  <c r="HF57" i="1"/>
  <c r="HF60" i="1"/>
  <c r="HF61" i="1"/>
  <c r="HF63" i="1"/>
  <c r="HF68" i="1"/>
  <c r="HG56" i="1"/>
  <c r="HG59" i="1"/>
  <c r="HG57" i="1"/>
  <c r="HG60" i="1"/>
  <c r="HG61" i="1"/>
  <c r="HG63" i="1"/>
  <c r="HG68" i="1"/>
  <c r="HH56" i="1"/>
  <c r="HH59" i="1"/>
  <c r="HH57" i="1"/>
  <c r="HH60" i="1"/>
  <c r="HH61" i="1"/>
  <c r="HH63" i="1"/>
  <c r="HH68" i="1"/>
  <c r="HI56" i="1"/>
  <c r="HI59" i="1"/>
  <c r="HI57" i="1"/>
  <c r="HI60" i="1"/>
  <c r="HI61" i="1"/>
  <c r="HI63" i="1"/>
  <c r="HI68" i="1"/>
  <c r="HJ56" i="1"/>
  <c r="HJ59" i="1"/>
  <c r="HJ57" i="1"/>
  <c r="HJ60" i="1"/>
  <c r="HJ61" i="1"/>
  <c r="HJ63" i="1"/>
  <c r="HJ68" i="1"/>
  <c r="HK56" i="1"/>
  <c r="HK59" i="1"/>
  <c r="HK57" i="1"/>
  <c r="HK60" i="1"/>
  <c r="HK61" i="1"/>
  <c r="HK63" i="1"/>
  <c r="HK68" i="1"/>
  <c r="HL56" i="1"/>
  <c r="HL59" i="1"/>
  <c r="HL57" i="1"/>
  <c r="HL60" i="1"/>
  <c r="HL61" i="1"/>
  <c r="HL63" i="1"/>
  <c r="HL68" i="1"/>
  <c r="HM56" i="1"/>
  <c r="HM59" i="1"/>
  <c r="HM57" i="1"/>
  <c r="HM60" i="1"/>
  <c r="HM61" i="1"/>
  <c r="HM63" i="1"/>
  <c r="HM68" i="1"/>
  <c r="HN56" i="1"/>
  <c r="HN59" i="1"/>
  <c r="HN57" i="1"/>
  <c r="HN60" i="1"/>
  <c r="HN61" i="1"/>
  <c r="HN63" i="1"/>
  <c r="HN68" i="1"/>
  <c r="HO56" i="1"/>
  <c r="HO59" i="1"/>
  <c r="HO57" i="1"/>
  <c r="HO60" i="1"/>
  <c r="HO61" i="1"/>
  <c r="HO63" i="1"/>
  <c r="HO68" i="1"/>
  <c r="HP56" i="1"/>
  <c r="HP59" i="1"/>
  <c r="HP57" i="1"/>
  <c r="HP60" i="1"/>
  <c r="HP61" i="1"/>
  <c r="HP63" i="1"/>
  <c r="HP68" i="1"/>
  <c r="HQ56" i="1"/>
  <c r="HQ59" i="1"/>
  <c r="HQ57" i="1"/>
  <c r="HQ60" i="1"/>
  <c r="HQ61" i="1"/>
  <c r="HQ63" i="1"/>
  <c r="HQ68" i="1"/>
  <c r="HR56" i="1"/>
  <c r="HR59" i="1"/>
  <c r="HR57" i="1"/>
  <c r="HR60" i="1"/>
  <c r="HR61" i="1"/>
  <c r="HR63" i="1"/>
  <c r="HR68" i="1"/>
  <c r="HS56" i="1"/>
  <c r="HS59" i="1"/>
  <c r="HS57" i="1"/>
  <c r="HS60" i="1"/>
  <c r="HS61" i="1"/>
  <c r="HS63" i="1"/>
  <c r="HS68" i="1"/>
  <c r="HT56" i="1"/>
  <c r="HT59" i="1"/>
  <c r="HT57" i="1"/>
  <c r="HT60" i="1"/>
  <c r="HT61" i="1"/>
  <c r="HT63" i="1"/>
  <c r="HT68" i="1"/>
  <c r="HU56" i="1"/>
  <c r="HU59" i="1"/>
  <c r="HU57" i="1"/>
  <c r="HU60" i="1"/>
  <c r="HU61" i="1"/>
  <c r="HU63" i="1"/>
  <c r="HU68" i="1"/>
  <c r="HV56" i="1"/>
  <c r="HV59" i="1"/>
  <c r="HV57" i="1"/>
  <c r="HV60" i="1"/>
  <c r="HV61" i="1"/>
  <c r="HV63" i="1"/>
  <c r="HV68" i="1"/>
  <c r="HW56" i="1"/>
  <c r="HW59" i="1"/>
  <c r="HW57" i="1"/>
  <c r="HW60" i="1"/>
  <c r="HW61" i="1"/>
  <c r="HW63" i="1"/>
  <c r="HW68" i="1"/>
  <c r="HX56" i="1"/>
  <c r="HX59" i="1"/>
  <c r="HX57" i="1"/>
  <c r="HX60" i="1"/>
  <c r="HX61" i="1"/>
  <c r="HX63" i="1"/>
  <c r="HX68" i="1"/>
  <c r="HY56" i="1"/>
  <c r="HY59" i="1"/>
  <c r="HY57" i="1"/>
  <c r="HY60" i="1"/>
  <c r="HY61" i="1"/>
  <c r="HY63" i="1"/>
  <c r="HY68" i="1"/>
  <c r="HZ56" i="1"/>
  <c r="HZ59" i="1"/>
  <c r="HZ57" i="1"/>
  <c r="HZ60" i="1"/>
  <c r="HZ61" i="1"/>
  <c r="HZ63" i="1"/>
  <c r="HZ68" i="1"/>
  <c r="IA56" i="1"/>
  <c r="IA59" i="1"/>
  <c r="IA57" i="1"/>
  <c r="IA60" i="1"/>
  <c r="IA61" i="1"/>
  <c r="IA63" i="1"/>
  <c r="IA68" i="1"/>
  <c r="IB56" i="1"/>
  <c r="IB59" i="1"/>
  <c r="IB57" i="1"/>
  <c r="IB60" i="1"/>
  <c r="IB61" i="1"/>
  <c r="IB63" i="1"/>
  <c r="IB68" i="1"/>
  <c r="IC56" i="1"/>
  <c r="IC59" i="1"/>
  <c r="IC57" i="1"/>
  <c r="IC60" i="1"/>
  <c r="IC61" i="1"/>
  <c r="IC63" i="1"/>
  <c r="IC68" i="1"/>
  <c r="ID56" i="1"/>
  <c r="ID59" i="1"/>
  <c r="ID57" i="1"/>
  <c r="ID60" i="1"/>
  <c r="ID61" i="1"/>
  <c r="ID63" i="1"/>
  <c r="ID68" i="1"/>
  <c r="IE56" i="1"/>
  <c r="IE59" i="1"/>
  <c r="IE57" i="1"/>
  <c r="IE60" i="1"/>
  <c r="IE61" i="1"/>
  <c r="IE63" i="1"/>
  <c r="IE68" i="1"/>
  <c r="IF56" i="1"/>
  <c r="IF59" i="1"/>
  <c r="IF57" i="1"/>
  <c r="IF60" i="1"/>
  <c r="IF61" i="1"/>
  <c r="IF63" i="1"/>
  <c r="IF68" i="1"/>
  <c r="IG56" i="1"/>
  <c r="IG59" i="1"/>
  <c r="IG57" i="1"/>
  <c r="IG60" i="1"/>
  <c r="IG61" i="1"/>
  <c r="IG63" i="1"/>
  <c r="IG68" i="1"/>
  <c r="IH56" i="1"/>
  <c r="IH59" i="1"/>
  <c r="IH57" i="1"/>
  <c r="IH60" i="1"/>
  <c r="IH61" i="1"/>
  <c r="IH63" i="1"/>
  <c r="IH68" i="1"/>
  <c r="II56" i="1"/>
  <c r="II59" i="1"/>
  <c r="II57" i="1"/>
  <c r="II60" i="1"/>
  <c r="II61" i="1"/>
  <c r="II63" i="1"/>
  <c r="II68" i="1"/>
  <c r="IJ56" i="1"/>
  <c r="IJ59" i="1"/>
  <c r="IJ57" i="1"/>
  <c r="IJ60" i="1"/>
  <c r="IJ61" i="1"/>
  <c r="IJ63" i="1"/>
  <c r="IJ68" i="1"/>
  <c r="IK56" i="1"/>
  <c r="IK59" i="1"/>
  <c r="IK57" i="1"/>
  <c r="IK60" i="1"/>
  <c r="IK61" i="1"/>
  <c r="IK63" i="1"/>
  <c r="IK68" i="1"/>
  <c r="IL56" i="1"/>
  <c r="IL59" i="1"/>
  <c r="IL57" i="1"/>
  <c r="IL60" i="1"/>
  <c r="IL61" i="1"/>
  <c r="IL63" i="1"/>
  <c r="IL68" i="1"/>
  <c r="IM56" i="1"/>
  <c r="IM59" i="1"/>
  <c r="IM57" i="1"/>
  <c r="IM60" i="1"/>
  <c r="IM61" i="1"/>
  <c r="IM63" i="1"/>
  <c r="IM68" i="1"/>
  <c r="IN56" i="1"/>
  <c r="IN59" i="1"/>
  <c r="IN57" i="1"/>
  <c r="IN60" i="1"/>
  <c r="IN61" i="1"/>
  <c r="IN63" i="1"/>
  <c r="IN68" i="1"/>
  <c r="IO56" i="1"/>
  <c r="IO59" i="1"/>
  <c r="IO57" i="1"/>
  <c r="IO60" i="1"/>
  <c r="IO61" i="1"/>
  <c r="IO63" i="1"/>
  <c r="IO68" i="1"/>
  <c r="IP56" i="1"/>
  <c r="IP59" i="1"/>
  <c r="IP57" i="1"/>
  <c r="IP60" i="1"/>
  <c r="IP61" i="1"/>
  <c r="IP63" i="1"/>
  <c r="IP68" i="1"/>
  <c r="IQ56" i="1"/>
  <c r="IQ59" i="1"/>
  <c r="IQ57" i="1"/>
  <c r="IQ60" i="1"/>
  <c r="IQ61" i="1"/>
  <c r="IQ63" i="1"/>
  <c r="IQ68" i="1"/>
  <c r="IR56" i="1"/>
  <c r="IR59" i="1"/>
  <c r="IR57" i="1"/>
  <c r="IR60" i="1"/>
  <c r="IR61" i="1"/>
  <c r="IR63" i="1"/>
  <c r="IR68" i="1"/>
  <c r="IS56" i="1"/>
  <c r="IS59" i="1"/>
  <c r="IS57" i="1"/>
  <c r="IS60" i="1"/>
  <c r="IS61" i="1"/>
  <c r="IS63" i="1"/>
  <c r="IS68" i="1"/>
  <c r="IT56" i="1"/>
  <c r="IT59" i="1"/>
  <c r="IT57" i="1"/>
  <c r="IT60" i="1"/>
  <c r="IT61" i="1"/>
  <c r="IT63" i="1"/>
  <c r="IT68" i="1"/>
  <c r="IU56" i="1"/>
  <c r="IU59" i="1"/>
  <c r="IU57" i="1"/>
  <c r="IU60" i="1"/>
  <c r="IU61" i="1"/>
  <c r="IU63" i="1"/>
  <c r="IU68" i="1"/>
  <c r="IV56" i="1"/>
  <c r="IV59" i="1"/>
  <c r="IV57" i="1"/>
  <c r="IV60" i="1"/>
  <c r="IV61" i="1"/>
  <c r="IV63" i="1"/>
  <c r="IV68" i="1"/>
  <c r="IW56" i="1"/>
  <c r="IW59" i="1"/>
  <c r="IW57" i="1"/>
  <c r="IW60" i="1"/>
  <c r="IW61" i="1"/>
  <c r="IW63" i="1"/>
  <c r="IW68" i="1"/>
  <c r="IX56" i="1"/>
  <c r="IX59" i="1"/>
  <c r="IX57" i="1"/>
  <c r="IX60" i="1"/>
  <c r="IX61" i="1"/>
  <c r="IX63" i="1"/>
  <c r="IX68" i="1"/>
  <c r="IY56" i="1"/>
  <c r="IY59" i="1"/>
  <c r="IY57" i="1"/>
  <c r="IY60" i="1"/>
  <c r="IY61" i="1"/>
  <c r="IY63" i="1"/>
  <c r="IY68" i="1"/>
  <c r="IZ56" i="1"/>
  <c r="IZ59" i="1"/>
  <c r="IZ57" i="1"/>
  <c r="IZ60" i="1"/>
  <c r="IZ61" i="1"/>
  <c r="IZ63" i="1"/>
  <c r="IZ68" i="1"/>
  <c r="JA56" i="1"/>
  <c r="JA59" i="1"/>
  <c r="JA57" i="1"/>
  <c r="JA60" i="1"/>
  <c r="JA61" i="1"/>
  <c r="JA63" i="1"/>
  <c r="JA68" i="1"/>
  <c r="JB56" i="1"/>
  <c r="JB59" i="1"/>
  <c r="JB57" i="1"/>
  <c r="JB60" i="1"/>
  <c r="JB61" i="1"/>
  <c r="JB63" i="1"/>
  <c r="JB68" i="1"/>
  <c r="JC56" i="1"/>
  <c r="JC59" i="1"/>
  <c r="JC57" i="1"/>
  <c r="JC60" i="1"/>
  <c r="JC61" i="1"/>
  <c r="JC63" i="1"/>
  <c r="JC68" i="1"/>
  <c r="JD56" i="1"/>
  <c r="JD59" i="1"/>
  <c r="JD57" i="1"/>
  <c r="JD60" i="1"/>
  <c r="JD61" i="1"/>
  <c r="JD63" i="1"/>
  <c r="JD68" i="1"/>
  <c r="JE56" i="1"/>
  <c r="JE59" i="1"/>
  <c r="JE57" i="1"/>
  <c r="JE60" i="1"/>
  <c r="JE61" i="1"/>
  <c r="JE63" i="1"/>
  <c r="JE68" i="1"/>
  <c r="JF56" i="1"/>
  <c r="JF59" i="1"/>
  <c r="JF57" i="1"/>
  <c r="JF60" i="1"/>
  <c r="JF61" i="1"/>
  <c r="JF63" i="1"/>
  <c r="JF68" i="1"/>
  <c r="JG56" i="1"/>
  <c r="JG59" i="1"/>
  <c r="JG57" i="1"/>
  <c r="JG60" i="1"/>
  <c r="JG61" i="1"/>
  <c r="JG63" i="1"/>
  <c r="JG68" i="1"/>
  <c r="JH56" i="1"/>
  <c r="JH59" i="1"/>
  <c r="JH57" i="1"/>
  <c r="JH60" i="1"/>
  <c r="JH61" i="1"/>
  <c r="JH63" i="1"/>
  <c r="JH68" i="1"/>
  <c r="JI56" i="1"/>
  <c r="JI59" i="1"/>
  <c r="JI57" i="1"/>
  <c r="JI60" i="1"/>
  <c r="JI61" i="1"/>
  <c r="JI63" i="1"/>
  <c r="JI68" i="1"/>
  <c r="JJ56" i="1"/>
  <c r="JJ59" i="1"/>
  <c r="JJ57" i="1"/>
  <c r="JJ60" i="1"/>
  <c r="JJ61" i="1"/>
  <c r="JJ63" i="1"/>
  <c r="JJ68" i="1"/>
  <c r="JK56" i="1"/>
  <c r="JK59" i="1"/>
  <c r="JK57" i="1"/>
  <c r="JK60" i="1"/>
  <c r="JK61" i="1"/>
  <c r="JK63" i="1"/>
  <c r="JK68" i="1"/>
  <c r="JL56" i="1"/>
  <c r="JL59" i="1"/>
  <c r="JL57" i="1"/>
  <c r="JL60" i="1"/>
  <c r="JL61" i="1"/>
  <c r="JL63" i="1"/>
  <c r="JL68" i="1"/>
  <c r="JM56" i="1"/>
  <c r="JM59" i="1"/>
  <c r="JM57" i="1"/>
  <c r="JM60" i="1"/>
  <c r="JM61" i="1"/>
  <c r="JM63" i="1"/>
  <c r="JM68" i="1"/>
  <c r="JN56" i="1"/>
  <c r="JN59" i="1"/>
  <c r="JN57" i="1"/>
  <c r="JN60" i="1"/>
  <c r="JN61" i="1"/>
  <c r="JN63" i="1"/>
  <c r="JN68" i="1"/>
  <c r="JO56" i="1"/>
  <c r="JO59" i="1"/>
  <c r="JO57" i="1"/>
  <c r="JO60" i="1"/>
  <c r="JO61" i="1"/>
  <c r="JO63" i="1"/>
  <c r="JO68" i="1"/>
  <c r="JP56" i="1"/>
  <c r="JP59" i="1"/>
  <c r="JP57" i="1"/>
  <c r="JP60" i="1"/>
  <c r="JP61" i="1"/>
  <c r="JP63" i="1"/>
  <c r="JP68" i="1"/>
  <c r="JQ56" i="1"/>
  <c r="JQ59" i="1"/>
  <c r="JQ57" i="1"/>
  <c r="JQ60" i="1"/>
  <c r="JQ61" i="1"/>
  <c r="JQ63" i="1"/>
  <c r="JQ68" i="1"/>
  <c r="JR56" i="1"/>
  <c r="JR59" i="1"/>
  <c r="JR57" i="1"/>
  <c r="JR60" i="1"/>
  <c r="JR61" i="1"/>
  <c r="JR63" i="1"/>
  <c r="JR68" i="1"/>
  <c r="JS56" i="1"/>
  <c r="JS59" i="1"/>
  <c r="JS57" i="1"/>
  <c r="JS60" i="1"/>
  <c r="JS61" i="1"/>
  <c r="JS63" i="1"/>
  <c r="JS68" i="1"/>
  <c r="JT56" i="1"/>
  <c r="JT59" i="1"/>
  <c r="JT57" i="1"/>
  <c r="JT60" i="1"/>
  <c r="JT61" i="1"/>
  <c r="JT63" i="1"/>
  <c r="JT68" i="1"/>
  <c r="JU56" i="1"/>
  <c r="JU59" i="1"/>
  <c r="JU57" i="1"/>
  <c r="JU60" i="1"/>
  <c r="JU61" i="1"/>
  <c r="JU63" i="1"/>
  <c r="JU68" i="1"/>
  <c r="JV56" i="1"/>
  <c r="JV59" i="1"/>
  <c r="JV57" i="1"/>
  <c r="JV60" i="1"/>
  <c r="JV61" i="1"/>
  <c r="JV63" i="1"/>
  <c r="JV68" i="1"/>
  <c r="JW56" i="1"/>
  <c r="JW59" i="1"/>
  <c r="JW57" i="1"/>
  <c r="JW60" i="1"/>
  <c r="JW61" i="1"/>
  <c r="JW63" i="1"/>
  <c r="JW68" i="1"/>
  <c r="JX56" i="1"/>
  <c r="JX59" i="1"/>
  <c r="JX57" i="1"/>
  <c r="JX60" i="1"/>
  <c r="JX61" i="1"/>
  <c r="JX63" i="1"/>
  <c r="JX68" i="1"/>
  <c r="JY56" i="1"/>
  <c r="JY59" i="1"/>
  <c r="JY57" i="1"/>
  <c r="JY60" i="1"/>
  <c r="JY61" i="1"/>
  <c r="JY63" i="1"/>
  <c r="JY68" i="1"/>
  <c r="JZ56" i="1"/>
  <c r="JZ59" i="1"/>
  <c r="JZ57" i="1"/>
  <c r="JZ60" i="1"/>
  <c r="JZ61" i="1"/>
  <c r="JZ63" i="1"/>
  <c r="JZ68" i="1"/>
  <c r="KA56" i="1"/>
  <c r="KA59" i="1"/>
  <c r="KA57" i="1"/>
  <c r="KA60" i="1"/>
  <c r="KA61" i="1"/>
  <c r="KA63" i="1"/>
  <c r="KA68" i="1"/>
  <c r="KB56" i="1"/>
  <c r="KB59" i="1"/>
  <c r="KB57" i="1"/>
  <c r="KB60" i="1"/>
  <c r="KB61" i="1"/>
  <c r="KB63" i="1"/>
  <c r="KB68" i="1"/>
  <c r="KC56" i="1"/>
  <c r="KC59" i="1"/>
  <c r="KC57" i="1"/>
  <c r="KC60" i="1"/>
  <c r="KC61" i="1"/>
  <c r="KC63" i="1"/>
  <c r="KC68" i="1"/>
  <c r="KD56" i="1"/>
  <c r="KD59" i="1"/>
  <c r="KD57" i="1"/>
  <c r="KD60" i="1"/>
  <c r="KD61" i="1"/>
  <c r="KD63" i="1"/>
  <c r="KD68" i="1"/>
  <c r="KE56" i="1"/>
  <c r="KE59" i="1"/>
  <c r="KE57" i="1"/>
  <c r="KE60" i="1"/>
  <c r="KE61" i="1"/>
  <c r="KE63" i="1"/>
  <c r="KE68" i="1"/>
  <c r="KF56" i="1"/>
  <c r="KF59" i="1"/>
  <c r="KF57" i="1"/>
  <c r="KF60" i="1"/>
  <c r="KF61" i="1"/>
  <c r="KF63" i="1"/>
  <c r="KF68" i="1"/>
  <c r="KG56" i="1"/>
  <c r="KG59" i="1"/>
  <c r="KG57" i="1"/>
  <c r="KG60" i="1"/>
  <c r="KG61" i="1"/>
  <c r="KG63" i="1"/>
  <c r="KG68" i="1"/>
  <c r="KH56" i="1"/>
  <c r="KH59" i="1"/>
  <c r="KH57" i="1"/>
  <c r="KH60" i="1"/>
  <c r="KH61" i="1"/>
  <c r="KH63" i="1"/>
  <c r="KH68" i="1"/>
  <c r="KI56" i="1"/>
  <c r="KI59" i="1"/>
  <c r="KI57" i="1"/>
  <c r="KI60" i="1"/>
  <c r="KI61" i="1"/>
  <c r="KI63" i="1"/>
  <c r="KI68" i="1"/>
  <c r="KJ56" i="1"/>
  <c r="KJ59" i="1"/>
  <c r="KJ57" i="1"/>
  <c r="KJ60" i="1"/>
  <c r="KJ61" i="1"/>
  <c r="KJ63" i="1"/>
  <c r="KJ68" i="1"/>
  <c r="KK56" i="1"/>
  <c r="KK59" i="1"/>
  <c r="KK57" i="1"/>
  <c r="KK60" i="1"/>
  <c r="KK61" i="1"/>
  <c r="KK63" i="1"/>
  <c r="KK68" i="1"/>
  <c r="KL56" i="1"/>
  <c r="KL59" i="1"/>
  <c r="KL57" i="1"/>
  <c r="KL60" i="1"/>
  <c r="KL61" i="1"/>
  <c r="KL63" i="1"/>
  <c r="KL68" i="1"/>
  <c r="KM56" i="1"/>
  <c r="KM59" i="1"/>
  <c r="KM57" i="1"/>
  <c r="KM60" i="1"/>
  <c r="KM61" i="1"/>
  <c r="KM63" i="1"/>
  <c r="KM68" i="1"/>
  <c r="KN56" i="1"/>
  <c r="KN59" i="1"/>
  <c r="KN57" i="1"/>
  <c r="KN60" i="1"/>
  <c r="KN61" i="1"/>
  <c r="KN63" i="1"/>
  <c r="KN68" i="1"/>
  <c r="KO56" i="1"/>
  <c r="KO59" i="1"/>
  <c r="KO57" i="1"/>
  <c r="KO60" i="1"/>
  <c r="KO61" i="1"/>
  <c r="KO63" i="1"/>
  <c r="KO68" i="1"/>
  <c r="KP56" i="1"/>
  <c r="KP59" i="1"/>
  <c r="KP57" i="1"/>
  <c r="KP60" i="1"/>
  <c r="KP61" i="1"/>
  <c r="KP63" i="1"/>
  <c r="KP68" i="1"/>
  <c r="KQ56" i="1"/>
  <c r="KQ59" i="1"/>
  <c r="KQ57" i="1"/>
  <c r="KQ60" i="1"/>
  <c r="KQ61" i="1"/>
  <c r="KQ63" i="1"/>
  <c r="KQ68" i="1"/>
  <c r="KR56" i="1"/>
  <c r="KR59" i="1"/>
  <c r="KR57" i="1"/>
  <c r="KR60" i="1"/>
  <c r="KR61" i="1"/>
  <c r="KR63" i="1"/>
  <c r="KR68" i="1"/>
  <c r="KS56" i="1"/>
  <c r="KS59" i="1"/>
  <c r="KS57" i="1"/>
  <c r="KS60" i="1"/>
  <c r="KS61" i="1"/>
  <c r="KS63" i="1"/>
  <c r="KS68" i="1"/>
  <c r="KT56" i="1"/>
  <c r="KT59" i="1"/>
  <c r="KT57" i="1"/>
  <c r="KT60" i="1"/>
  <c r="KT61" i="1"/>
  <c r="KT63" i="1"/>
  <c r="KT68" i="1"/>
  <c r="KU56" i="1"/>
  <c r="KU59" i="1"/>
  <c r="KU57" i="1"/>
  <c r="KU60" i="1"/>
  <c r="KU61" i="1"/>
  <c r="KU63" i="1"/>
  <c r="KU68" i="1"/>
  <c r="KV56" i="1"/>
  <c r="KV59" i="1"/>
  <c r="KV57" i="1"/>
  <c r="KV60" i="1"/>
  <c r="KV61" i="1"/>
  <c r="KV63" i="1"/>
  <c r="KV68" i="1"/>
  <c r="KW56" i="1"/>
  <c r="KW59" i="1"/>
  <c r="KW57" i="1"/>
  <c r="KW60" i="1"/>
  <c r="KW61" i="1"/>
  <c r="KW63" i="1"/>
  <c r="KW68" i="1"/>
  <c r="KX56" i="1"/>
  <c r="KX59" i="1"/>
  <c r="KX57" i="1"/>
  <c r="KX60" i="1"/>
  <c r="KX61" i="1"/>
  <c r="KX63" i="1"/>
  <c r="KX68" i="1"/>
  <c r="KY56" i="1"/>
  <c r="KY59" i="1"/>
  <c r="KY57" i="1"/>
  <c r="KY60" i="1"/>
  <c r="KY61" i="1"/>
  <c r="KY63" i="1"/>
  <c r="KY68" i="1"/>
  <c r="KZ56" i="1"/>
  <c r="KZ59" i="1"/>
  <c r="KZ57" i="1"/>
  <c r="KZ60" i="1"/>
  <c r="KZ61" i="1"/>
  <c r="KZ63" i="1"/>
  <c r="KZ68" i="1"/>
  <c r="LA56" i="1"/>
  <c r="LA59" i="1"/>
  <c r="LA57" i="1"/>
  <c r="LA60" i="1"/>
  <c r="LA61" i="1"/>
  <c r="LA63" i="1"/>
  <c r="LA68" i="1"/>
  <c r="LB56" i="1"/>
  <c r="LB59" i="1"/>
  <c r="LB57" i="1"/>
  <c r="LB60" i="1"/>
  <c r="LB61" i="1"/>
  <c r="LB63" i="1"/>
  <c r="LB68" i="1"/>
  <c r="LC56" i="1"/>
  <c r="LC59" i="1"/>
  <c r="LC57" i="1"/>
  <c r="LC60" i="1"/>
  <c r="LC61" i="1"/>
  <c r="LC63" i="1"/>
  <c r="LC68" i="1"/>
  <c r="LD56" i="1"/>
  <c r="LD59" i="1"/>
  <c r="LD57" i="1"/>
  <c r="LD60" i="1"/>
  <c r="LD61" i="1"/>
  <c r="LD63" i="1"/>
  <c r="LD68" i="1"/>
  <c r="LE56" i="1"/>
  <c r="LE59" i="1"/>
  <c r="LE57" i="1"/>
  <c r="LE60" i="1"/>
  <c r="LE61" i="1"/>
  <c r="LE63" i="1"/>
  <c r="LE68" i="1"/>
  <c r="LF56" i="1"/>
  <c r="LF59" i="1"/>
  <c r="LF57" i="1"/>
  <c r="LF60" i="1"/>
  <c r="LF61" i="1"/>
  <c r="LF63" i="1"/>
  <c r="LF68" i="1"/>
  <c r="LG56" i="1"/>
  <c r="LG59" i="1"/>
  <c r="LG57" i="1"/>
  <c r="LG60" i="1"/>
  <c r="LG61" i="1"/>
  <c r="LG63" i="1"/>
  <c r="LG68" i="1"/>
  <c r="LH56" i="1"/>
  <c r="LH59" i="1"/>
  <c r="LH57" i="1"/>
  <c r="LH60" i="1"/>
  <c r="LH61" i="1"/>
  <c r="LH63" i="1"/>
  <c r="LH68" i="1"/>
  <c r="LI56" i="1"/>
  <c r="LI59" i="1"/>
  <c r="LI57" i="1"/>
  <c r="LI60" i="1"/>
  <c r="LI61" i="1"/>
  <c r="LI63" i="1"/>
  <c r="LI68" i="1"/>
  <c r="LJ56" i="1"/>
  <c r="LJ59" i="1"/>
  <c r="LJ57" i="1"/>
  <c r="LJ60" i="1"/>
  <c r="LJ61" i="1"/>
  <c r="LJ63" i="1"/>
  <c r="LJ68" i="1"/>
  <c r="LK56" i="1"/>
  <c r="LK59" i="1"/>
  <c r="LK57" i="1"/>
  <c r="LK60" i="1"/>
  <c r="LK61" i="1"/>
  <c r="LK63" i="1"/>
  <c r="LK68" i="1"/>
  <c r="LL56" i="1"/>
  <c r="LL59" i="1"/>
  <c r="LL57" i="1"/>
  <c r="LL60" i="1"/>
  <c r="LL61" i="1"/>
  <c r="LL63" i="1"/>
  <c r="LL68" i="1"/>
  <c r="LM56" i="1"/>
  <c r="LM59" i="1"/>
  <c r="LM57" i="1"/>
  <c r="LM60" i="1"/>
  <c r="LM61" i="1"/>
  <c r="LM63" i="1"/>
  <c r="LM68" i="1"/>
  <c r="LN56" i="1"/>
  <c r="LN59" i="1"/>
  <c r="LN57" i="1"/>
  <c r="LN60" i="1"/>
  <c r="LN61" i="1"/>
  <c r="LN63" i="1"/>
  <c r="LN68" i="1"/>
  <c r="LO56" i="1"/>
  <c r="LO59" i="1"/>
  <c r="LO57" i="1"/>
  <c r="LO60" i="1"/>
  <c r="LO61" i="1"/>
  <c r="LO63" i="1"/>
  <c r="LO68" i="1"/>
  <c r="LP56" i="1"/>
  <c r="LP59" i="1"/>
  <c r="LP57" i="1"/>
  <c r="LP60" i="1"/>
  <c r="LP61" i="1"/>
  <c r="LP63" i="1"/>
  <c r="LP68" i="1"/>
  <c r="LQ56" i="1"/>
  <c r="LQ59" i="1"/>
  <c r="LQ57" i="1"/>
  <c r="LQ60" i="1"/>
  <c r="LQ61" i="1"/>
  <c r="LQ63" i="1"/>
  <c r="LQ68" i="1"/>
  <c r="LR56" i="1"/>
  <c r="LR59" i="1"/>
  <c r="LR57" i="1"/>
  <c r="LR60" i="1"/>
  <c r="LR61" i="1"/>
  <c r="LR63" i="1"/>
  <c r="LR68" i="1"/>
  <c r="LS56" i="1"/>
  <c r="LS59" i="1"/>
  <c r="LS57" i="1"/>
  <c r="LS60" i="1"/>
  <c r="LS61" i="1"/>
  <c r="LS63" i="1"/>
  <c r="LS68" i="1"/>
  <c r="LT56" i="1"/>
  <c r="LT59" i="1"/>
  <c r="LT57" i="1"/>
  <c r="LT60" i="1"/>
  <c r="LT61" i="1"/>
  <c r="LT63" i="1"/>
  <c r="LT68" i="1"/>
  <c r="LU56" i="1"/>
  <c r="LU59" i="1"/>
  <c r="LU57" i="1"/>
  <c r="LU60" i="1"/>
  <c r="LU61" i="1"/>
  <c r="LU63" i="1"/>
  <c r="LU68" i="1"/>
  <c r="LV56" i="1"/>
  <c r="LV59" i="1"/>
  <c r="LV57" i="1"/>
  <c r="LV60" i="1"/>
  <c r="LV61" i="1"/>
  <c r="LV63" i="1"/>
  <c r="LV68" i="1"/>
  <c r="LW56" i="1"/>
  <c r="LW59" i="1"/>
  <c r="LW57" i="1"/>
  <c r="LW60" i="1"/>
  <c r="LW61" i="1"/>
  <c r="LW63" i="1"/>
  <c r="LW68" i="1"/>
  <c r="LX56" i="1"/>
  <c r="LX59" i="1"/>
  <c r="LX57" i="1"/>
  <c r="LX60" i="1"/>
  <c r="LX61" i="1"/>
  <c r="LX63" i="1"/>
  <c r="LX68" i="1"/>
  <c r="LY56" i="1"/>
  <c r="LY59" i="1"/>
  <c r="LY57" i="1"/>
  <c r="LY60" i="1"/>
  <c r="LY61" i="1"/>
  <c r="LY63" i="1"/>
  <c r="LY68" i="1"/>
  <c r="LZ56" i="1"/>
  <c r="LZ59" i="1"/>
  <c r="LZ57" i="1"/>
  <c r="LZ60" i="1"/>
  <c r="LZ61" i="1"/>
  <c r="LZ63" i="1"/>
  <c r="LZ68" i="1"/>
  <c r="MA56" i="1"/>
  <c r="MA59" i="1"/>
  <c r="MA57" i="1"/>
  <c r="MA60" i="1"/>
  <c r="MA61" i="1"/>
  <c r="MA63" i="1"/>
  <c r="MA68" i="1"/>
  <c r="MB56" i="1"/>
  <c r="MB59" i="1"/>
  <c r="MB57" i="1"/>
  <c r="MB60" i="1"/>
  <c r="MB61" i="1"/>
  <c r="MB63" i="1"/>
  <c r="MB68" i="1"/>
  <c r="MC56" i="1"/>
  <c r="MC59" i="1"/>
  <c r="MC57" i="1"/>
  <c r="MC60" i="1"/>
  <c r="MC61" i="1"/>
  <c r="MC63" i="1"/>
  <c r="MC68" i="1"/>
  <c r="MD56" i="1"/>
  <c r="MD59" i="1"/>
  <c r="MD57" i="1"/>
  <c r="MD60" i="1"/>
  <c r="MD61" i="1"/>
  <c r="MD63" i="1"/>
  <c r="MD68" i="1"/>
  <c r="ME56" i="1"/>
  <c r="ME59" i="1"/>
  <c r="ME57" i="1"/>
  <c r="ME60" i="1"/>
  <c r="ME61" i="1"/>
  <c r="ME63" i="1"/>
  <c r="ME68" i="1"/>
  <c r="MF56" i="1"/>
  <c r="MF59" i="1"/>
  <c r="MF57" i="1"/>
  <c r="MF60" i="1"/>
  <c r="MF61" i="1"/>
  <c r="MF63" i="1"/>
  <c r="MF68" i="1"/>
  <c r="MG56" i="1"/>
  <c r="MG59" i="1"/>
  <c r="MG57" i="1"/>
  <c r="MG60" i="1"/>
  <c r="MG61" i="1"/>
  <c r="MG63" i="1"/>
  <c r="MG68" i="1"/>
  <c r="MH56" i="1"/>
  <c r="MH59" i="1"/>
  <c r="MH57" i="1"/>
  <c r="MH60" i="1"/>
  <c r="MH61" i="1"/>
  <c r="MH63" i="1"/>
  <c r="MH68" i="1"/>
  <c r="MI56" i="1"/>
  <c r="MI59" i="1"/>
  <c r="MI57" i="1"/>
  <c r="MI60" i="1"/>
  <c r="MI61" i="1"/>
  <c r="MI63" i="1"/>
  <c r="MI68" i="1"/>
  <c r="MJ56" i="1"/>
  <c r="MJ59" i="1"/>
  <c r="MJ57" i="1"/>
  <c r="MJ60" i="1"/>
  <c r="MJ61" i="1"/>
  <c r="MJ63" i="1"/>
  <c r="MJ68" i="1"/>
  <c r="MK56" i="1"/>
  <c r="MK59" i="1"/>
  <c r="MK57" i="1"/>
  <c r="MK60" i="1"/>
  <c r="MK61" i="1"/>
  <c r="MK63" i="1"/>
  <c r="MK68" i="1"/>
  <c r="ML56" i="1"/>
  <c r="ML59" i="1"/>
  <c r="ML57" i="1"/>
  <c r="ML60" i="1"/>
  <c r="ML61" i="1"/>
  <c r="ML63" i="1"/>
  <c r="ML68" i="1"/>
  <c r="MM56" i="1"/>
  <c r="MM59" i="1"/>
  <c r="MM57" i="1"/>
  <c r="MM60" i="1"/>
  <c r="MM61" i="1"/>
  <c r="MM63" i="1"/>
  <c r="MM68" i="1"/>
  <c r="MN56" i="1"/>
  <c r="MN59" i="1"/>
  <c r="MN57" i="1"/>
  <c r="MN60" i="1"/>
  <c r="MN61" i="1"/>
  <c r="MN63" i="1"/>
  <c r="MN68" i="1"/>
  <c r="MO56" i="1"/>
  <c r="MO59" i="1"/>
  <c r="MO57" i="1"/>
  <c r="MO60" i="1"/>
  <c r="MO61" i="1"/>
  <c r="MO63" i="1"/>
  <c r="MO68" i="1"/>
  <c r="MP56" i="1"/>
  <c r="MP59" i="1"/>
  <c r="MP57" i="1"/>
  <c r="MP60" i="1"/>
  <c r="MP61" i="1"/>
  <c r="MP63" i="1"/>
  <c r="MP68" i="1"/>
  <c r="MQ56" i="1"/>
  <c r="MQ59" i="1"/>
  <c r="MQ57" i="1"/>
  <c r="MQ60" i="1"/>
  <c r="MQ61" i="1"/>
  <c r="MQ63" i="1"/>
  <c r="MQ68" i="1"/>
  <c r="MR56" i="1"/>
  <c r="MR59" i="1"/>
  <c r="MR57" i="1"/>
  <c r="MR60" i="1"/>
  <c r="MR61" i="1"/>
  <c r="MR63" i="1"/>
  <c r="MR68" i="1"/>
  <c r="MS56" i="1"/>
  <c r="MS59" i="1"/>
  <c r="MS57" i="1"/>
  <c r="MS60" i="1"/>
  <c r="MS61" i="1"/>
  <c r="MS63" i="1"/>
  <c r="MS68" i="1"/>
  <c r="MT56" i="1"/>
  <c r="MT59" i="1"/>
  <c r="MT57" i="1"/>
  <c r="MT60" i="1"/>
  <c r="MT61" i="1"/>
  <c r="MT63" i="1"/>
  <c r="MT68" i="1"/>
  <c r="MU56" i="1"/>
  <c r="MU59" i="1"/>
  <c r="MU57" i="1"/>
  <c r="MU60" i="1"/>
  <c r="MU61" i="1"/>
  <c r="MU63" i="1"/>
  <c r="MU68" i="1"/>
  <c r="MV56" i="1"/>
  <c r="MV59" i="1"/>
  <c r="MV57" i="1"/>
  <c r="MV60" i="1"/>
  <c r="MV61" i="1"/>
  <c r="MV63" i="1"/>
  <c r="MV68" i="1"/>
  <c r="MW56" i="1"/>
  <c r="MW59" i="1"/>
  <c r="MW57" i="1"/>
  <c r="MW60" i="1"/>
  <c r="MW61" i="1"/>
  <c r="MW63" i="1"/>
  <c r="MW68" i="1"/>
  <c r="MX56" i="1"/>
  <c r="MX59" i="1"/>
  <c r="MX57" i="1"/>
  <c r="MX60" i="1"/>
  <c r="MX61" i="1"/>
  <c r="MX63" i="1"/>
  <c r="MX68" i="1"/>
  <c r="MY56" i="1"/>
  <c r="MY59" i="1"/>
  <c r="MY57" i="1"/>
  <c r="MY60" i="1"/>
  <c r="MY61" i="1"/>
  <c r="MY63" i="1"/>
  <c r="MY68" i="1"/>
  <c r="MZ56" i="1"/>
  <c r="MZ59" i="1"/>
  <c r="MZ57" i="1"/>
  <c r="MZ60" i="1"/>
  <c r="MZ61" i="1"/>
  <c r="MZ63" i="1"/>
  <c r="MZ68" i="1"/>
  <c r="NA56" i="1"/>
  <c r="NA59" i="1"/>
  <c r="NA57" i="1"/>
  <c r="NA60" i="1"/>
  <c r="NA61" i="1"/>
  <c r="NA63" i="1"/>
  <c r="NA68" i="1"/>
  <c r="NB56" i="1"/>
  <c r="NB59" i="1"/>
  <c r="NB57" i="1"/>
  <c r="NB60" i="1"/>
  <c r="NB61" i="1"/>
  <c r="NB63" i="1"/>
  <c r="NB68" i="1"/>
  <c r="NC56" i="1"/>
  <c r="NC59" i="1"/>
  <c r="NC57" i="1"/>
  <c r="NC60" i="1"/>
  <c r="NC61" i="1"/>
  <c r="NC63" i="1"/>
  <c r="NC68" i="1"/>
  <c r="ND56" i="1"/>
  <c r="ND59" i="1"/>
  <c r="ND57" i="1"/>
  <c r="ND60" i="1"/>
  <c r="ND61" i="1"/>
  <c r="ND63" i="1"/>
  <c r="ND68" i="1"/>
  <c r="NE56" i="1"/>
  <c r="NE59" i="1"/>
  <c r="NE57" i="1"/>
  <c r="NE60" i="1"/>
  <c r="NE61" i="1"/>
  <c r="NE63" i="1"/>
  <c r="NE68" i="1"/>
  <c r="NF56" i="1"/>
  <c r="NF59" i="1"/>
  <c r="NF57" i="1"/>
  <c r="NF60" i="1"/>
  <c r="NF61" i="1"/>
  <c r="NF63" i="1"/>
  <c r="NF68" i="1"/>
  <c r="NG56" i="1"/>
  <c r="NG59" i="1"/>
  <c r="NG57" i="1"/>
  <c r="NG60" i="1"/>
  <c r="NG61" i="1"/>
  <c r="NG63" i="1"/>
  <c r="NG68" i="1"/>
  <c r="NH56" i="1"/>
  <c r="NH59" i="1"/>
  <c r="NH57" i="1"/>
  <c r="NH60" i="1"/>
  <c r="NH61" i="1"/>
  <c r="NH63" i="1"/>
  <c r="NH68" i="1"/>
  <c r="NI56" i="1"/>
  <c r="NI59" i="1"/>
  <c r="NI57" i="1"/>
  <c r="NI60" i="1"/>
  <c r="NI61" i="1"/>
  <c r="NI63" i="1"/>
  <c r="NI68" i="1"/>
  <c r="NJ56" i="1"/>
  <c r="NJ59" i="1"/>
  <c r="NJ57" i="1"/>
  <c r="NJ60" i="1"/>
  <c r="NJ61" i="1"/>
  <c r="NJ63" i="1"/>
  <c r="NJ68" i="1"/>
  <c r="NK56" i="1"/>
  <c r="NK59" i="1"/>
  <c r="NK57" i="1"/>
  <c r="NK60" i="1"/>
  <c r="NK61" i="1"/>
  <c r="NK63" i="1"/>
  <c r="NK68" i="1"/>
  <c r="NL56" i="1"/>
  <c r="NL59" i="1"/>
  <c r="NL57" i="1"/>
  <c r="NL60" i="1"/>
  <c r="NL61" i="1"/>
  <c r="NL63" i="1"/>
  <c r="NL68" i="1"/>
  <c r="NM56" i="1"/>
  <c r="NM59" i="1"/>
  <c r="NM57" i="1"/>
  <c r="NM60" i="1"/>
  <c r="NM61" i="1"/>
  <c r="NM63" i="1"/>
  <c r="NM68" i="1"/>
  <c r="NN56" i="1"/>
  <c r="NN59" i="1"/>
  <c r="NN57" i="1"/>
  <c r="NN60" i="1"/>
  <c r="NN61" i="1"/>
  <c r="NN63" i="1"/>
  <c r="NN68" i="1"/>
  <c r="NO56" i="1"/>
  <c r="NO59" i="1"/>
  <c r="NO57" i="1"/>
  <c r="NO60" i="1"/>
  <c r="NO61" i="1"/>
  <c r="NO63" i="1"/>
  <c r="NO68" i="1"/>
  <c r="NP56" i="1"/>
  <c r="NP59" i="1"/>
  <c r="NP57" i="1"/>
  <c r="NP60" i="1"/>
  <c r="NP61" i="1"/>
  <c r="NP63" i="1"/>
  <c r="NP68" i="1"/>
  <c r="NQ56" i="1"/>
  <c r="NQ59" i="1"/>
  <c r="NQ57" i="1"/>
  <c r="NQ60" i="1"/>
  <c r="NQ61" i="1"/>
  <c r="NQ63" i="1"/>
  <c r="NQ68" i="1"/>
  <c r="NR56" i="1"/>
  <c r="NR59" i="1"/>
  <c r="NR57" i="1"/>
  <c r="NR60" i="1"/>
  <c r="NR61" i="1"/>
  <c r="NR63" i="1"/>
  <c r="NR68" i="1"/>
  <c r="NS56" i="1"/>
  <c r="NS59" i="1"/>
  <c r="NS57" i="1"/>
  <c r="NS60" i="1"/>
  <c r="NS61" i="1"/>
  <c r="NS63" i="1"/>
  <c r="NS68" i="1"/>
  <c r="NT56" i="1"/>
  <c r="NT59" i="1"/>
  <c r="NT57" i="1"/>
  <c r="NT60" i="1"/>
  <c r="NT61" i="1"/>
  <c r="NT63" i="1"/>
  <c r="NT68" i="1"/>
  <c r="NU56" i="1"/>
  <c r="NU59" i="1"/>
  <c r="NU57" i="1"/>
  <c r="NU60" i="1"/>
  <c r="NU61" i="1"/>
  <c r="NU63" i="1"/>
  <c r="NU68" i="1"/>
  <c r="NV56" i="1"/>
  <c r="NV59" i="1"/>
  <c r="NV57" i="1"/>
  <c r="NV60" i="1"/>
  <c r="NV61" i="1"/>
  <c r="NV63" i="1"/>
  <c r="NV68" i="1"/>
  <c r="NW56" i="1"/>
  <c r="NW59" i="1"/>
  <c r="NW57" i="1"/>
  <c r="NW60" i="1"/>
  <c r="NW61" i="1"/>
  <c r="NW63" i="1"/>
  <c r="NW68" i="1"/>
  <c r="NX56" i="1"/>
  <c r="NX59" i="1"/>
  <c r="NX57" i="1"/>
  <c r="NX60" i="1"/>
  <c r="NX61" i="1"/>
  <c r="NX63" i="1"/>
  <c r="NX68" i="1"/>
  <c r="NY56" i="1"/>
  <c r="NY59" i="1"/>
  <c r="NY57" i="1"/>
  <c r="NY60" i="1"/>
  <c r="NY61" i="1"/>
  <c r="NY63" i="1"/>
  <c r="NY68" i="1"/>
  <c r="NZ56" i="1"/>
  <c r="NZ59" i="1"/>
  <c r="NZ57" i="1"/>
  <c r="NZ60" i="1"/>
  <c r="NZ61" i="1"/>
  <c r="NZ63" i="1"/>
  <c r="NZ68" i="1"/>
  <c r="OA56" i="1"/>
  <c r="OA59" i="1"/>
  <c r="OA57" i="1"/>
  <c r="OA60" i="1"/>
  <c r="OA61" i="1"/>
  <c r="OA63" i="1"/>
  <c r="OA68" i="1"/>
  <c r="OB56" i="1"/>
  <c r="OB59" i="1"/>
  <c r="OB57" i="1"/>
  <c r="OB60" i="1"/>
  <c r="OB61" i="1"/>
  <c r="OB63" i="1"/>
  <c r="OB68" i="1"/>
  <c r="OC56" i="1"/>
  <c r="OC59" i="1"/>
  <c r="OC57" i="1"/>
  <c r="OC60" i="1"/>
  <c r="OC61" i="1"/>
  <c r="OC63" i="1"/>
  <c r="OC68" i="1"/>
  <c r="OD56" i="1"/>
  <c r="OD59" i="1"/>
  <c r="OD57" i="1"/>
  <c r="OD60" i="1"/>
  <c r="OD61" i="1"/>
  <c r="OD63" i="1"/>
  <c r="OD68" i="1"/>
  <c r="OE56" i="1"/>
  <c r="OE59" i="1"/>
  <c r="OE57" i="1"/>
  <c r="OE60" i="1"/>
  <c r="OE61" i="1"/>
  <c r="OE63" i="1"/>
  <c r="OE68" i="1"/>
  <c r="OF56" i="1"/>
  <c r="OF59" i="1"/>
  <c r="OF57" i="1"/>
  <c r="OF60" i="1"/>
  <c r="OF61" i="1"/>
  <c r="OF63" i="1"/>
  <c r="OF68" i="1"/>
  <c r="OG56" i="1"/>
  <c r="OG59" i="1"/>
  <c r="OG57" i="1"/>
  <c r="OG60" i="1"/>
  <c r="OG61" i="1"/>
  <c r="OG63" i="1"/>
  <c r="OG68" i="1"/>
  <c r="OH56" i="1"/>
  <c r="OH59" i="1"/>
  <c r="OH57" i="1"/>
  <c r="OH60" i="1"/>
  <c r="OH61" i="1"/>
  <c r="OH63" i="1"/>
  <c r="OH68" i="1"/>
  <c r="OI56" i="1"/>
  <c r="OI59" i="1"/>
  <c r="OI57" i="1"/>
  <c r="OI60" i="1"/>
  <c r="OI61" i="1"/>
  <c r="OI63" i="1"/>
  <c r="OI68" i="1"/>
  <c r="OJ56" i="1"/>
  <c r="OJ59" i="1"/>
  <c r="OJ57" i="1"/>
  <c r="OJ60" i="1"/>
  <c r="OJ61" i="1"/>
  <c r="OJ63" i="1"/>
  <c r="OJ68" i="1"/>
  <c r="OK56" i="1"/>
  <c r="OK59" i="1"/>
  <c r="OK57" i="1"/>
  <c r="OK60" i="1"/>
  <c r="OK61" i="1"/>
  <c r="OK63" i="1"/>
  <c r="OK68" i="1"/>
  <c r="OL56" i="1"/>
  <c r="OL59" i="1"/>
  <c r="OL57" i="1"/>
  <c r="OL60" i="1"/>
  <c r="OL61" i="1"/>
  <c r="OL63" i="1"/>
  <c r="OL68" i="1"/>
  <c r="OM56" i="1"/>
  <c r="OM59" i="1"/>
  <c r="OM57" i="1"/>
  <c r="OM60" i="1"/>
  <c r="OM61" i="1"/>
  <c r="OM63" i="1"/>
  <c r="OM68" i="1"/>
  <c r="ON56" i="1"/>
  <c r="ON59" i="1"/>
  <c r="ON57" i="1"/>
  <c r="ON60" i="1"/>
  <c r="ON61" i="1"/>
  <c r="ON63" i="1"/>
  <c r="ON68" i="1"/>
  <c r="OO56" i="1"/>
  <c r="OO59" i="1"/>
  <c r="OO57" i="1"/>
  <c r="OO60" i="1"/>
  <c r="OO61" i="1"/>
  <c r="OO63" i="1"/>
  <c r="OO68" i="1"/>
  <c r="OP56" i="1"/>
  <c r="OP59" i="1"/>
  <c r="OP57" i="1"/>
  <c r="OP60" i="1"/>
  <c r="OP61" i="1"/>
  <c r="OP63" i="1"/>
  <c r="OP68" i="1"/>
  <c r="OQ56" i="1"/>
  <c r="OQ59" i="1"/>
  <c r="OQ57" i="1"/>
  <c r="OQ60" i="1"/>
  <c r="OQ61" i="1"/>
  <c r="OQ63" i="1"/>
  <c r="OQ68" i="1"/>
  <c r="OR56" i="1"/>
  <c r="OR59" i="1"/>
  <c r="OR57" i="1"/>
  <c r="OR60" i="1"/>
  <c r="OR61" i="1"/>
  <c r="OR63" i="1"/>
  <c r="OR68" i="1"/>
  <c r="OS56" i="1"/>
  <c r="OS59" i="1"/>
  <c r="OS57" i="1"/>
  <c r="OS60" i="1"/>
  <c r="OS61" i="1"/>
  <c r="OS63" i="1"/>
  <c r="OS68" i="1"/>
  <c r="OT56" i="1"/>
  <c r="OT59" i="1"/>
  <c r="OT57" i="1"/>
  <c r="OT60" i="1"/>
  <c r="OT61" i="1"/>
  <c r="OT63" i="1"/>
  <c r="OT68" i="1"/>
  <c r="OU56" i="1"/>
  <c r="OU59" i="1"/>
  <c r="OU57" i="1"/>
  <c r="OU60" i="1"/>
  <c r="OU61" i="1"/>
  <c r="OU63" i="1"/>
  <c r="OU68" i="1"/>
  <c r="OV56" i="1"/>
  <c r="OV59" i="1"/>
  <c r="OV57" i="1"/>
  <c r="OV60" i="1"/>
  <c r="OV61" i="1"/>
  <c r="OV63" i="1"/>
  <c r="OV68" i="1"/>
  <c r="OW56" i="1"/>
  <c r="OW59" i="1"/>
  <c r="OW57" i="1"/>
  <c r="OW60" i="1"/>
  <c r="OW61" i="1"/>
  <c r="OW63" i="1"/>
  <c r="OW68" i="1"/>
  <c r="OX56" i="1"/>
  <c r="OX59" i="1"/>
  <c r="OX57" i="1"/>
  <c r="OX60" i="1"/>
  <c r="OX61" i="1"/>
  <c r="OX63" i="1"/>
  <c r="OX68" i="1"/>
  <c r="OY56" i="1"/>
  <c r="OY59" i="1"/>
  <c r="OY57" i="1"/>
  <c r="OY60" i="1"/>
  <c r="OY61" i="1"/>
  <c r="OY63" i="1"/>
  <c r="OY68" i="1"/>
  <c r="OZ56" i="1"/>
  <c r="OZ59" i="1"/>
  <c r="OZ57" i="1"/>
  <c r="OZ60" i="1"/>
  <c r="OZ61" i="1"/>
  <c r="OZ63" i="1"/>
  <c r="OZ68" i="1"/>
  <c r="PA56" i="1"/>
  <c r="PA59" i="1"/>
  <c r="PA57" i="1"/>
  <c r="PA60" i="1"/>
  <c r="PA61" i="1"/>
  <c r="PA63" i="1"/>
  <c r="PA68" i="1"/>
  <c r="PB56" i="1"/>
  <c r="PB59" i="1"/>
  <c r="PB57" i="1"/>
  <c r="PB60" i="1"/>
  <c r="PB61" i="1"/>
  <c r="PB63" i="1"/>
  <c r="PB68" i="1"/>
  <c r="PC56" i="1"/>
  <c r="PC59" i="1"/>
  <c r="PC57" i="1"/>
  <c r="PC60" i="1"/>
  <c r="PC61" i="1"/>
  <c r="PC63" i="1"/>
  <c r="PC68" i="1"/>
  <c r="PD56" i="1"/>
  <c r="PD59" i="1"/>
  <c r="PD57" i="1"/>
  <c r="PD60" i="1"/>
  <c r="PD61" i="1"/>
  <c r="PD63" i="1"/>
  <c r="PD68" i="1"/>
  <c r="PE56" i="1"/>
  <c r="PE59" i="1"/>
  <c r="PE57" i="1"/>
  <c r="PE60" i="1"/>
  <c r="PE61" i="1"/>
  <c r="PE63" i="1"/>
  <c r="PE68" i="1"/>
  <c r="PF56" i="1"/>
  <c r="PF59" i="1"/>
  <c r="PF57" i="1"/>
  <c r="PF60" i="1"/>
  <c r="PF61" i="1"/>
  <c r="PF63" i="1"/>
  <c r="PF68" i="1"/>
  <c r="PG56" i="1"/>
  <c r="PG59" i="1"/>
  <c r="PG57" i="1"/>
  <c r="PG60" i="1"/>
  <c r="PG61" i="1"/>
  <c r="PG63" i="1"/>
  <c r="PG68" i="1"/>
  <c r="PH56" i="1"/>
  <c r="PH59" i="1"/>
  <c r="PH57" i="1"/>
  <c r="PH60" i="1"/>
  <c r="PH61" i="1"/>
  <c r="PH63" i="1"/>
  <c r="PH68" i="1"/>
  <c r="PI56" i="1"/>
  <c r="PI59" i="1"/>
  <c r="PI57" i="1"/>
  <c r="PI60" i="1"/>
  <c r="PI61" i="1"/>
  <c r="PI63" i="1"/>
  <c r="PI68" i="1"/>
  <c r="PJ56" i="1"/>
  <c r="PJ59" i="1"/>
  <c r="PJ57" i="1"/>
  <c r="PJ60" i="1"/>
  <c r="PJ61" i="1"/>
  <c r="PJ63" i="1"/>
  <c r="PJ68" i="1"/>
  <c r="PK56" i="1"/>
  <c r="PK59" i="1"/>
  <c r="PK57" i="1"/>
  <c r="PK60" i="1"/>
  <c r="PK61" i="1"/>
  <c r="PK63" i="1"/>
  <c r="PK68" i="1"/>
  <c r="PL56" i="1"/>
  <c r="PL59" i="1"/>
  <c r="PL57" i="1"/>
  <c r="PL60" i="1"/>
  <c r="PL61" i="1"/>
  <c r="PL63" i="1"/>
  <c r="PL68" i="1"/>
  <c r="PM56" i="1"/>
  <c r="PM59" i="1"/>
  <c r="PM57" i="1"/>
  <c r="PM60" i="1"/>
  <c r="PM61" i="1"/>
  <c r="PM63" i="1"/>
  <c r="PM68" i="1"/>
  <c r="PN56" i="1"/>
  <c r="PN59" i="1"/>
  <c r="PN57" i="1"/>
  <c r="PN60" i="1"/>
  <c r="PN61" i="1"/>
  <c r="PN63" i="1"/>
  <c r="PN68" i="1"/>
  <c r="PO56" i="1"/>
  <c r="PO59" i="1"/>
  <c r="PO57" i="1"/>
  <c r="PO60" i="1"/>
  <c r="PO61" i="1"/>
  <c r="PO63" i="1"/>
  <c r="PO68" i="1"/>
  <c r="PP56" i="1"/>
  <c r="PP59" i="1"/>
  <c r="PP57" i="1"/>
  <c r="PP60" i="1"/>
  <c r="PP61" i="1"/>
  <c r="PP63" i="1"/>
  <c r="PP68" i="1"/>
  <c r="PQ56" i="1"/>
  <c r="PQ59" i="1"/>
  <c r="PQ57" i="1"/>
  <c r="PQ60" i="1"/>
  <c r="PQ61" i="1"/>
  <c r="PQ63" i="1"/>
  <c r="PQ68" i="1"/>
  <c r="PR56" i="1"/>
  <c r="PR59" i="1"/>
  <c r="PR57" i="1"/>
  <c r="PR60" i="1"/>
  <c r="PR61" i="1"/>
  <c r="PR63" i="1"/>
  <c r="PR68" i="1"/>
  <c r="PS56" i="1"/>
  <c r="PS59" i="1"/>
  <c r="PS57" i="1"/>
  <c r="PS60" i="1"/>
  <c r="PS61" i="1"/>
  <c r="PS63" i="1"/>
  <c r="PS68" i="1"/>
  <c r="PT56" i="1"/>
  <c r="PT59" i="1"/>
  <c r="PT57" i="1"/>
  <c r="PT60" i="1"/>
  <c r="PT61" i="1"/>
  <c r="PT63" i="1"/>
  <c r="PT68" i="1"/>
  <c r="PU56" i="1"/>
  <c r="PU59" i="1"/>
  <c r="PU57" i="1"/>
  <c r="PU60" i="1"/>
  <c r="PU61" i="1"/>
  <c r="PU63" i="1"/>
  <c r="PU68" i="1"/>
  <c r="PV56" i="1"/>
  <c r="PV59" i="1"/>
  <c r="PV57" i="1"/>
  <c r="PV60" i="1"/>
  <c r="PV61" i="1"/>
  <c r="PV63" i="1"/>
  <c r="PV68" i="1"/>
  <c r="PW56" i="1"/>
  <c r="PW59" i="1"/>
  <c r="PW57" i="1"/>
  <c r="PW60" i="1"/>
  <c r="PW61" i="1"/>
  <c r="PW63" i="1"/>
  <c r="PW68" i="1"/>
  <c r="PX56" i="1"/>
  <c r="PX59" i="1"/>
  <c r="PX57" i="1"/>
  <c r="PX60" i="1"/>
  <c r="PX61" i="1"/>
  <c r="PX63" i="1"/>
  <c r="PX68" i="1"/>
  <c r="PY56" i="1"/>
  <c r="PY59" i="1"/>
  <c r="PY57" i="1"/>
  <c r="PY60" i="1"/>
  <c r="PY61" i="1"/>
  <c r="PY63" i="1"/>
  <c r="PY68" i="1"/>
  <c r="PZ56" i="1"/>
  <c r="PZ59" i="1"/>
  <c r="PZ57" i="1"/>
  <c r="PZ60" i="1"/>
  <c r="PZ61" i="1"/>
  <c r="PZ63" i="1"/>
  <c r="PZ68" i="1"/>
  <c r="QA56" i="1"/>
  <c r="QA59" i="1"/>
  <c r="QA57" i="1"/>
  <c r="QA60" i="1"/>
  <c r="QA61" i="1"/>
  <c r="QA63" i="1"/>
  <c r="QA68" i="1"/>
  <c r="QB56" i="1"/>
  <c r="QB59" i="1"/>
  <c r="QB57" i="1"/>
  <c r="QB60" i="1"/>
  <c r="QB61" i="1"/>
  <c r="QB63" i="1"/>
  <c r="QB68" i="1"/>
  <c r="QC56" i="1"/>
  <c r="QC59" i="1"/>
  <c r="QC57" i="1"/>
  <c r="QC60" i="1"/>
  <c r="QC61" i="1"/>
  <c r="QC63" i="1"/>
  <c r="QC68" i="1"/>
  <c r="QD56" i="1"/>
  <c r="QD59" i="1"/>
  <c r="QD57" i="1"/>
  <c r="QD60" i="1"/>
  <c r="QD61" i="1"/>
  <c r="QD63" i="1"/>
  <c r="QD68" i="1"/>
  <c r="QE56" i="1"/>
  <c r="QE59" i="1"/>
  <c r="QE57" i="1"/>
  <c r="QE60" i="1"/>
  <c r="QE61" i="1"/>
  <c r="QE63" i="1"/>
  <c r="QE68" i="1"/>
  <c r="QF56" i="1"/>
  <c r="QF59" i="1"/>
  <c r="QF57" i="1"/>
  <c r="QF60" i="1"/>
  <c r="QF61" i="1"/>
  <c r="QF63" i="1"/>
  <c r="QF68" i="1"/>
  <c r="QG56" i="1"/>
  <c r="QG59" i="1"/>
  <c r="QG57" i="1"/>
  <c r="QG60" i="1"/>
  <c r="QG61" i="1"/>
  <c r="QG63" i="1"/>
  <c r="QG68" i="1"/>
  <c r="QH56" i="1"/>
  <c r="QH59" i="1"/>
  <c r="QH57" i="1"/>
  <c r="QH60" i="1"/>
  <c r="QH61" i="1"/>
  <c r="QH63" i="1"/>
  <c r="QH68" i="1"/>
  <c r="QI56" i="1"/>
  <c r="QI59" i="1"/>
  <c r="QI57" i="1"/>
  <c r="QI60" i="1"/>
  <c r="QI61" i="1"/>
  <c r="QI63" i="1"/>
  <c r="QI68" i="1"/>
  <c r="QJ56" i="1"/>
  <c r="QJ59" i="1"/>
  <c r="QJ57" i="1"/>
  <c r="QJ60" i="1"/>
  <c r="QJ61" i="1"/>
  <c r="QJ63" i="1"/>
  <c r="QJ68" i="1"/>
  <c r="QK56" i="1"/>
  <c r="QK59" i="1"/>
  <c r="QK57" i="1"/>
  <c r="QK60" i="1"/>
  <c r="QK61" i="1"/>
  <c r="QK63" i="1"/>
  <c r="QK68" i="1"/>
  <c r="QL56" i="1"/>
  <c r="QL59" i="1"/>
  <c r="QL57" i="1"/>
  <c r="QL60" i="1"/>
  <c r="QL61" i="1"/>
  <c r="QL63" i="1"/>
  <c r="QL68" i="1"/>
  <c r="QM56" i="1"/>
  <c r="QM59" i="1"/>
  <c r="QM57" i="1"/>
  <c r="QM60" i="1"/>
  <c r="QM61" i="1"/>
  <c r="QM63" i="1"/>
  <c r="QM68" i="1"/>
  <c r="QN56" i="1"/>
  <c r="QN59" i="1"/>
  <c r="QN57" i="1"/>
  <c r="QN60" i="1"/>
  <c r="QN61" i="1"/>
  <c r="QN63" i="1"/>
  <c r="QN68" i="1"/>
  <c r="QO56" i="1"/>
  <c r="QO59" i="1"/>
  <c r="QO57" i="1"/>
  <c r="QO60" i="1"/>
  <c r="QO61" i="1"/>
  <c r="QO63" i="1"/>
  <c r="QO68" i="1"/>
  <c r="QP56" i="1"/>
  <c r="QP59" i="1"/>
  <c r="QP57" i="1"/>
  <c r="QP60" i="1"/>
  <c r="QP61" i="1"/>
  <c r="QP63" i="1"/>
  <c r="QP68" i="1"/>
  <c r="QQ56" i="1"/>
  <c r="QQ59" i="1"/>
  <c r="QQ57" i="1"/>
  <c r="QQ60" i="1"/>
  <c r="QQ61" i="1"/>
  <c r="QQ63" i="1"/>
  <c r="QQ68" i="1"/>
  <c r="QR56" i="1"/>
  <c r="QR59" i="1"/>
  <c r="QR57" i="1"/>
  <c r="QR60" i="1"/>
  <c r="QR61" i="1"/>
  <c r="QR63" i="1"/>
  <c r="QR68" i="1"/>
  <c r="QS56" i="1"/>
  <c r="QS59" i="1"/>
  <c r="QS57" i="1"/>
  <c r="QS60" i="1"/>
  <c r="QS61" i="1"/>
  <c r="QS63" i="1"/>
  <c r="QS68" i="1"/>
  <c r="QT56" i="1"/>
  <c r="QT59" i="1"/>
  <c r="QT57" i="1"/>
  <c r="QT60" i="1"/>
  <c r="QT61" i="1"/>
  <c r="QT63" i="1"/>
  <c r="QT68" i="1"/>
  <c r="QU56" i="1"/>
  <c r="QU59" i="1"/>
  <c r="QU57" i="1"/>
  <c r="QU60" i="1"/>
  <c r="QU61" i="1"/>
  <c r="QU63" i="1"/>
  <c r="QU68" i="1"/>
  <c r="QV56" i="1"/>
  <c r="QV59" i="1"/>
  <c r="QV57" i="1"/>
  <c r="QV60" i="1"/>
  <c r="QV61" i="1"/>
  <c r="QV63" i="1"/>
  <c r="QV68" i="1"/>
  <c r="QW56" i="1"/>
  <c r="QW59" i="1"/>
  <c r="QW57" i="1"/>
  <c r="QW60" i="1"/>
  <c r="QW61" i="1"/>
  <c r="QW63" i="1"/>
  <c r="QW68" i="1"/>
  <c r="QX56" i="1"/>
  <c r="QX59" i="1"/>
  <c r="QX57" i="1"/>
  <c r="QX60" i="1"/>
  <c r="QX61" i="1"/>
  <c r="QX63" i="1"/>
  <c r="QX68" i="1"/>
  <c r="QY56" i="1"/>
  <c r="QY59" i="1"/>
  <c r="QY57" i="1"/>
  <c r="QY60" i="1"/>
  <c r="QY61" i="1"/>
  <c r="QY63" i="1"/>
  <c r="QY68" i="1"/>
  <c r="QZ56" i="1"/>
  <c r="QZ59" i="1"/>
  <c r="QZ57" i="1"/>
  <c r="QZ60" i="1"/>
  <c r="QZ61" i="1"/>
  <c r="QZ63" i="1"/>
  <c r="QZ68" i="1"/>
  <c r="RA56" i="1"/>
  <c r="RA59" i="1"/>
  <c r="RA57" i="1"/>
  <c r="RA60" i="1"/>
  <c r="RA61" i="1"/>
  <c r="RA63" i="1"/>
  <c r="RA68" i="1"/>
  <c r="RB56" i="1"/>
  <c r="RB59" i="1"/>
  <c r="RB57" i="1"/>
  <c r="RB60" i="1"/>
  <c r="RB61" i="1"/>
  <c r="RB63" i="1"/>
  <c r="RB68" i="1"/>
  <c r="RC56" i="1"/>
  <c r="RC59" i="1"/>
  <c r="RC57" i="1"/>
  <c r="RC60" i="1"/>
  <c r="RC61" i="1"/>
  <c r="RC63" i="1"/>
  <c r="RC68" i="1"/>
  <c r="RD56" i="1"/>
  <c r="RD59" i="1"/>
  <c r="RD57" i="1"/>
  <c r="RD60" i="1"/>
  <c r="RD61" i="1"/>
  <c r="RD63" i="1"/>
  <c r="RD68" i="1"/>
  <c r="RE56" i="1"/>
  <c r="RE59" i="1"/>
  <c r="RE57" i="1"/>
  <c r="RE60" i="1"/>
  <c r="RE61" i="1"/>
  <c r="RE63" i="1"/>
  <c r="RE68" i="1"/>
  <c r="RF56" i="1"/>
  <c r="RF59" i="1"/>
  <c r="RF57" i="1"/>
  <c r="RF60" i="1"/>
  <c r="RF61" i="1"/>
  <c r="RF63" i="1"/>
  <c r="RF68" i="1"/>
  <c r="RG56" i="1"/>
  <c r="RG59" i="1"/>
  <c r="RG57" i="1"/>
  <c r="RG60" i="1"/>
  <c r="RG61" i="1"/>
  <c r="RG63" i="1"/>
  <c r="RG68" i="1"/>
  <c r="RH56" i="1"/>
  <c r="RH59" i="1"/>
  <c r="RH57" i="1"/>
  <c r="RH60" i="1"/>
  <c r="RH61" i="1"/>
  <c r="RH63" i="1"/>
  <c r="RH68" i="1"/>
  <c r="RI56" i="1"/>
  <c r="RI59" i="1"/>
  <c r="RI57" i="1"/>
  <c r="RI60" i="1"/>
  <c r="RI61" i="1"/>
  <c r="RI63" i="1"/>
  <c r="RI68" i="1"/>
  <c r="RJ56" i="1"/>
  <c r="RJ59" i="1"/>
  <c r="RJ57" i="1"/>
  <c r="RJ60" i="1"/>
  <c r="RJ61" i="1"/>
  <c r="RJ63" i="1"/>
  <c r="RJ68" i="1"/>
  <c r="RK56" i="1"/>
  <c r="RK59" i="1"/>
  <c r="RK57" i="1"/>
  <c r="RK60" i="1"/>
  <c r="RK61" i="1"/>
  <c r="RK63" i="1"/>
  <c r="RK68" i="1"/>
  <c r="RL56" i="1"/>
  <c r="RL59" i="1"/>
  <c r="RL57" i="1"/>
  <c r="RL60" i="1"/>
  <c r="RL61" i="1"/>
  <c r="RL63" i="1"/>
  <c r="RL68" i="1"/>
  <c r="RM56" i="1"/>
  <c r="RM59" i="1"/>
  <c r="RM57" i="1"/>
  <c r="RM60" i="1"/>
  <c r="RM61" i="1"/>
  <c r="RM63" i="1"/>
  <c r="RM68" i="1"/>
  <c r="RN56" i="1"/>
  <c r="RN59" i="1"/>
  <c r="RN57" i="1"/>
  <c r="RN60" i="1"/>
  <c r="RN61" i="1"/>
  <c r="RN63" i="1"/>
  <c r="RN68" i="1"/>
  <c r="RO56" i="1"/>
  <c r="RO59" i="1"/>
  <c r="RO57" i="1"/>
  <c r="RO60" i="1"/>
  <c r="RO61" i="1"/>
  <c r="RO63" i="1"/>
  <c r="RO68" i="1"/>
  <c r="RP56" i="1"/>
  <c r="RP59" i="1"/>
  <c r="RP57" i="1"/>
  <c r="RP60" i="1"/>
  <c r="RP61" i="1"/>
  <c r="RP63" i="1"/>
  <c r="RP68" i="1"/>
  <c r="RQ56" i="1"/>
  <c r="RQ59" i="1"/>
  <c r="RQ57" i="1"/>
  <c r="RQ60" i="1"/>
  <c r="RQ61" i="1"/>
  <c r="RQ63" i="1"/>
  <c r="RQ68" i="1"/>
  <c r="RR56" i="1"/>
  <c r="RR59" i="1"/>
  <c r="RR57" i="1"/>
  <c r="RR60" i="1"/>
  <c r="RR61" i="1"/>
  <c r="RR63" i="1"/>
  <c r="RR68" i="1"/>
  <c r="RS56" i="1"/>
  <c r="RS59" i="1"/>
  <c r="RS57" i="1"/>
  <c r="RS60" i="1"/>
  <c r="RS61" i="1"/>
  <c r="RS63" i="1"/>
  <c r="RS68" i="1"/>
  <c r="G80" i="1"/>
  <c r="H80" i="1"/>
  <c r="F7" i="2"/>
  <c r="D33" i="1"/>
  <c r="D38" i="1"/>
  <c r="D31" i="1"/>
  <c r="D26" i="1"/>
  <c r="D30" i="1"/>
  <c r="D32" i="1"/>
  <c r="D35" i="1"/>
  <c r="G35" i="1"/>
  <c r="G38" i="1"/>
  <c r="D39" i="1"/>
  <c r="D36" i="1"/>
  <c r="G36" i="1"/>
  <c r="G39" i="1"/>
  <c r="G40" i="1"/>
  <c r="D27" i="1"/>
  <c r="G42" i="1"/>
  <c r="G67" i="1"/>
  <c r="H35" i="1"/>
  <c r="H38" i="1"/>
  <c r="H36" i="1"/>
  <c r="H39" i="1"/>
  <c r="H40" i="1"/>
  <c r="H42" i="1"/>
  <c r="H67" i="1"/>
  <c r="I35" i="1"/>
  <c r="I38" i="1"/>
  <c r="I36" i="1"/>
  <c r="I39" i="1"/>
  <c r="I40" i="1"/>
  <c r="I42" i="1"/>
  <c r="I67" i="1"/>
  <c r="J35" i="1"/>
  <c r="J38" i="1"/>
  <c r="J36" i="1"/>
  <c r="J39" i="1"/>
  <c r="J40" i="1"/>
  <c r="J42" i="1"/>
  <c r="J67" i="1"/>
  <c r="K35" i="1"/>
  <c r="K38" i="1"/>
  <c r="K36" i="1"/>
  <c r="K39" i="1"/>
  <c r="K40" i="1"/>
  <c r="K42" i="1"/>
  <c r="K67" i="1"/>
  <c r="L35" i="1"/>
  <c r="L38" i="1"/>
  <c r="L36" i="1"/>
  <c r="L39" i="1"/>
  <c r="L40" i="1"/>
  <c r="L42" i="1"/>
  <c r="L67" i="1"/>
  <c r="M35" i="1"/>
  <c r="M38" i="1"/>
  <c r="M36" i="1"/>
  <c r="M39" i="1"/>
  <c r="M40" i="1"/>
  <c r="M42" i="1"/>
  <c r="M67" i="1"/>
  <c r="N35" i="1"/>
  <c r="N38" i="1"/>
  <c r="N36" i="1"/>
  <c r="N39" i="1"/>
  <c r="N40" i="1"/>
  <c r="N42" i="1"/>
  <c r="N67" i="1"/>
  <c r="O35" i="1"/>
  <c r="O38" i="1"/>
  <c r="O36" i="1"/>
  <c r="O39" i="1"/>
  <c r="O40" i="1"/>
  <c r="O42" i="1"/>
  <c r="O67" i="1"/>
  <c r="P35" i="1"/>
  <c r="P38" i="1"/>
  <c r="P36" i="1"/>
  <c r="P39" i="1"/>
  <c r="P40" i="1"/>
  <c r="P42" i="1"/>
  <c r="P67" i="1"/>
  <c r="Q35" i="1"/>
  <c r="Q38" i="1"/>
  <c r="Q36" i="1"/>
  <c r="Q39" i="1"/>
  <c r="Q40" i="1"/>
  <c r="Q42" i="1"/>
  <c r="Q67" i="1"/>
  <c r="R35" i="1"/>
  <c r="R38" i="1"/>
  <c r="R36" i="1"/>
  <c r="R39" i="1"/>
  <c r="R40" i="1"/>
  <c r="R42" i="1"/>
  <c r="R67" i="1"/>
  <c r="S35" i="1"/>
  <c r="S38" i="1"/>
  <c r="S36" i="1"/>
  <c r="S39" i="1"/>
  <c r="S40" i="1"/>
  <c r="S42" i="1"/>
  <c r="S67" i="1"/>
  <c r="T35" i="1"/>
  <c r="T38" i="1"/>
  <c r="T36" i="1"/>
  <c r="T39" i="1"/>
  <c r="T40" i="1"/>
  <c r="T42" i="1"/>
  <c r="T67" i="1"/>
  <c r="U35" i="1"/>
  <c r="U38" i="1"/>
  <c r="U36" i="1"/>
  <c r="U39" i="1"/>
  <c r="U40" i="1"/>
  <c r="U42" i="1"/>
  <c r="U67" i="1"/>
  <c r="V35" i="1"/>
  <c r="V38" i="1"/>
  <c r="V36" i="1"/>
  <c r="V39" i="1"/>
  <c r="V40" i="1"/>
  <c r="V42" i="1"/>
  <c r="V67" i="1"/>
  <c r="W35" i="1"/>
  <c r="W38" i="1"/>
  <c r="W36" i="1"/>
  <c r="W39" i="1"/>
  <c r="W40" i="1"/>
  <c r="W42" i="1"/>
  <c r="W67" i="1"/>
  <c r="X35" i="1"/>
  <c r="X38" i="1"/>
  <c r="X36" i="1"/>
  <c r="X39" i="1"/>
  <c r="X40" i="1"/>
  <c r="X42" i="1"/>
  <c r="X67" i="1"/>
  <c r="Y35" i="1"/>
  <c r="Y38" i="1"/>
  <c r="Y36" i="1"/>
  <c r="Y39" i="1"/>
  <c r="Y40" i="1"/>
  <c r="Y42" i="1"/>
  <c r="Y67" i="1"/>
  <c r="Z35" i="1"/>
  <c r="Z38" i="1"/>
  <c r="Z36" i="1"/>
  <c r="Z39" i="1"/>
  <c r="Z40" i="1"/>
  <c r="Z42" i="1"/>
  <c r="Z67" i="1"/>
  <c r="AA35" i="1"/>
  <c r="AA38" i="1"/>
  <c r="AA36" i="1"/>
  <c r="AA39" i="1"/>
  <c r="AA40" i="1"/>
  <c r="AA42" i="1"/>
  <c r="AA67" i="1"/>
  <c r="AB35" i="1"/>
  <c r="AB38" i="1"/>
  <c r="AB36" i="1"/>
  <c r="AB39" i="1"/>
  <c r="AB40" i="1"/>
  <c r="AB42" i="1"/>
  <c r="AB67" i="1"/>
  <c r="AC35" i="1"/>
  <c r="AC38" i="1"/>
  <c r="AC36" i="1"/>
  <c r="AC39" i="1"/>
  <c r="AC40" i="1"/>
  <c r="AC42" i="1"/>
  <c r="AC67" i="1"/>
  <c r="AD35" i="1"/>
  <c r="AD38" i="1"/>
  <c r="AD36" i="1"/>
  <c r="AD39" i="1"/>
  <c r="AD40" i="1"/>
  <c r="AD42" i="1"/>
  <c r="AD67" i="1"/>
  <c r="AE35" i="1"/>
  <c r="AE38" i="1"/>
  <c r="AE36" i="1"/>
  <c r="AE39" i="1"/>
  <c r="AE40" i="1"/>
  <c r="AE42" i="1"/>
  <c r="AE67" i="1"/>
  <c r="AF35" i="1"/>
  <c r="AF38" i="1"/>
  <c r="AF36" i="1"/>
  <c r="AF39" i="1"/>
  <c r="AF40" i="1"/>
  <c r="AF42" i="1"/>
  <c r="AF67" i="1"/>
  <c r="AG35" i="1"/>
  <c r="AG38" i="1"/>
  <c r="AG36" i="1"/>
  <c r="AG39" i="1"/>
  <c r="AG40" i="1"/>
  <c r="AG42" i="1"/>
  <c r="AG67" i="1"/>
  <c r="AH35" i="1"/>
  <c r="AH38" i="1"/>
  <c r="AH36" i="1"/>
  <c r="AH39" i="1"/>
  <c r="AH40" i="1"/>
  <c r="AH42" i="1"/>
  <c r="AH67" i="1"/>
  <c r="AI35" i="1"/>
  <c r="AI38" i="1"/>
  <c r="AI36" i="1"/>
  <c r="AI39" i="1"/>
  <c r="AI40" i="1"/>
  <c r="AI42" i="1"/>
  <c r="AI67" i="1"/>
  <c r="AJ35" i="1"/>
  <c r="AJ38" i="1"/>
  <c r="AJ36" i="1"/>
  <c r="AJ39" i="1"/>
  <c r="AJ40" i="1"/>
  <c r="AJ42" i="1"/>
  <c r="AJ67" i="1"/>
  <c r="AK35" i="1"/>
  <c r="AK38" i="1"/>
  <c r="AK36" i="1"/>
  <c r="AK39" i="1"/>
  <c r="AK40" i="1"/>
  <c r="AK42" i="1"/>
  <c r="AK67" i="1"/>
  <c r="AL35" i="1"/>
  <c r="AL38" i="1"/>
  <c r="AL36" i="1"/>
  <c r="AL39" i="1"/>
  <c r="AL40" i="1"/>
  <c r="AL42" i="1"/>
  <c r="AL67" i="1"/>
  <c r="AM35" i="1"/>
  <c r="AM38" i="1"/>
  <c r="AM36" i="1"/>
  <c r="AM39" i="1"/>
  <c r="AM40" i="1"/>
  <c r="AM42" i="1"/>
  <c r="AM67" i="1"/>
  <c r="AN35" i="1"/>
  <c r="AN38" i="1"/>
  <c r="AN36" i="1"/>
  <c r="AN39" i="1"/>
  <c r="AN40" i="1"/>
  <c r="AN42" i="1"/>
  <c r="AN67" i="1"/>
  <c r="AO35" i="1"/>
  <c r="AO38" i="1"/>
  <c r="AO36" i="1"/>
  <c r="AO39" i="1"/>
  <c r="AO40" i="1"/>
  <c r="AO42" i="1"/>
  <c r="AO67" i="1"/>
  <c r="AP35" i="1"/>
  <c r="AP38" i="1"/>
  <c r="AP36" i="1"/>
  <c r="AP39" i="1"/>
  <c r="AP40" i="1"/>
  <c r="AP42" i="1"/>
  <c r="AP67" i="1"/>
  <c r="AQ35" i="1"/>
  <c r="AQ38" i="1"/>
  <c r="AQ36" i="1"/>
  <c r="AQ39" i="1"/>
  <c r="AQ40" i="1"/>
  <c r="AQ42" i="1"/>
  <c r="AQ67" i="1"/>
  <c r="AR35" i="1"/>
  <c r="AR38" i="1"/>
  <c r="AR36" i="1"/>
  <c r="AR39" i="1"/>
  <c r="AR40" i="1"/>
  <c r="AR42" i="1"/>
  <c r="AR67" i="1"/>
  <c r="AS35" i="1"/>
  <c r="AS38" i="1"/>
  <c r="AS36" i="1"/>
  <c r="AS39" i="1"/>
  <c r="AS40" i="1"/>
  <c r="AS42" i="1"/>
  <c r="AS67" i="1"/>
  <c r="AT35" i="1"/>
  <c r="AT38" i="1"/>
  <c r="AT36" i="1"/>
  <c r="AT39" i="1"/>
  <c r="AT40" i="1"/>
  <c r="AT42" i="1"/>
  <c r="AT67" i="1"/>
  <c r="AU35" i="1"/>
  <c r="AU38" i="1"/>
  <c r="AU36" i="1"/>
  <c r="AU39" i="1"/>
  <c r="AU40" i="1"/>
  <c r="AU42" i="1"/>
  <c r="AU67" i="1"/>
  <c r="AV35" i="1"/>
  <c r="AV38" i="1"/>
  <c r="AV36" i="1"/>
  <c r="AV39" i="1"/>
  <c r="AV40" i="1"/>
  <c r="AV42" i="1"/>
  <c r="AV67" i="1"/>
  <c r="AW35" i="1"/>
  <c r="AW38" i="1"/>
  <c r="AW36" i="1"/>
  <c r="AW39" i="1"/>
  <c r="AW40" i="1"/>
  <c r="AW42" i="1"/>
  <c r="AW67" i="1"/>
  <c r="AX35" i="1"/>
  <c r="AX38" i="1"/>
  <c r="AX36" i="1"/>
  <c r="AX39" i="1"/>
  <c r="AX40" i="1"/>
  <c r="AX42" i="1"/>
  <c r="AX67" i="1"/>
  <c r="AY35" i="1"/>
  <c r="AY38" i="1"/>
  <c r="AY36" i="1"/>
  <c r="AY39" i="1"/>
  <c r="AY40" i="1"/>
  <c r="AY42" i="1"/>
  <c r="AY67" i="1"/>
  <c r="AZ35" i="1"/>
  <c r="AZ38" i="1"/>
  <c r="AZ36" i="1"/>
  <c r="AZ39" i="1"/>
  <c r="AZ40" i="1"/>
  <c r="AZ42" i="1"/>
  <c r="AZ67" i="1"/>
  <c r="BA35" i="1"/>
  <c r="BA38" i="1"/>
  <c r="BA36" i="1"/>
  <c r="BA39" i="1"/>
  <c r="BA40" i="1"/>
  <c r="BA42" i="1"/>
  <c r="BA67" i="1"/>
  <c r="BB35" i="1"/>
  <c r="BB38" i="1"/>
  <c r="BB36" i="1"/>
  <c r="BB39" i="1"/>
  <c r="BB40" i="1"/>
  <c r="BB42" i="1"/>
  <c r="BB67" i="1"/>
  <c r="BC35" i="1"/>
  <c r="BC38" i="1"/>
  <c r="BC36" i="1"/>
  <c r="BC39" i="1"/>
  <c r="BC40" i="1"/>
  <c r="BC42" i="1"/>
  <c r="BC67" i="1"/>
  <c r="BD35" i="1"/>
  <c r="BD38" i="1"/>
  <c r="BD36" i="1"/>
  <c r="BD39" i="1"/>
  <c r="BD40" i="1"/>
  <c r="BD42" i="1"/>
  <c r="BD67" i="1"/>
  <c r="BE35" i="1"/>
  <c r="BE38" i="1"/>
  <c r="BE36" i="1"/>
  <c r="BE39" i="1"/>
  <c r="BE40" i="1"/>
  <c r="BE42" i="1"/>
  <c r="BE67" i="1"/>
  <c r="BF35" i="1"/>
  <c r="BF38" i="1"/>
  <c r="BF36" i="1"/>
  <c r="BF39" i="1"/>
  <c r="BF40" i="1"/>
  <c r="BF42" i="1"/>
  <c r="BF67" i="1"/>
  <c r="BG35" i="1"/>
  <c r="BG38" i="1"/>
  <c r="BG36" i="1"/>
  <c r="BG39" i="1"/>
  <c r="BG40" i="1"/>
  <c r="BG42" i="1"/>
  <c r="BG67" i="1"/>
  <c r="BH35" i="1"/>
  <c r="BH38" i="1"/>
  <c r="BH36" i="1"/>
  <c r="BH39" i="1"/>
  <c r="BH40" i="1"/>
  <c r="BH42" i="1"/>
  <c r="BH67" i="1"/>
  <c r="BI35" i="1"/>
  <c r="BI38" i="1"/>
  <c r="BI36" i="1"/>
  <c r="BI39" i="1"/>
  <c r="BI40" i="1"/>
  <c r="BI42" i="1"/>
  <c r="BI67" i="1"/>
  <c r="BJ35" i="1"/>
  <c r="BJ38" i="1"/>
  <c r="BJ36" i="1"/>
  <c r="BJ39" i="1"/>
  <c r="BJ40" i="1"/>
  <c r="BJ42" i="1"/>
  <c r="BJ67" i="1"/>
  <c r="BK35" i="1"/>
  <c r="BK38" i="1"/>
  <c r="BK36" i="1"/>
  <c r="BK39" i="1"/>
  <c r="BK40" i="1"/>
  <c r="BK42" i="1"/>
  <c r="BK67" i="1"/>
  <c r="BL35" i="1"/>
  <c r="BL38" i="1"/>
  <c r="BL36" i="1"/>
  <c r="BL39" i="1"/>
  <c r="BL40" i="1"/>
  <c r="BL42" i="1"/>
  <c r="BL67" i="1"/>
  <c r="BM35" i="1"/>
  <c r="BM38" i="1"/>
  <c r="BM36" i="1"/>
  <c r="BM39" i="1"/>
  <c r="BM40" i="1"/>
  <c r="BM42" i="1"/>
  <c r="BM67" i="1"/>
  <c r="BN35" i="1"/>
  <c r="BN38" i="1"/>
  <c r="BN36" i="1"/>
  <c r="BN39" i="1"/>
  <c r="BN40" i="1"/>
  <c r="BN42" i="1"/>
  <c r="BN67" i="1"/>
  <c r="BO35" i="1"/>
  <c r="BO38" i="1"/>
  <c r="BO36" i="1"/>
  <c r="BO39" i="1"/>
  <c r="BO40" i="1"/>
  <c r="BO42" i="1"/>
  <c r="BO67" i="1"/>
  <c r="BP35" i="1"/>
  <c r="BP38" i="1"/>
  <c r="BP36" i="1"/>
  <c r="BP39" i="1"/>
  <c r="BP40" i="1"/>
  <c r="BP42" i="1"/>
  <c r="BP67" i="1"/>
  <c r="BQ35" i="1"/>
  <c r="BQ38" i="1"/>
  <c r="BQ36" i="1"/>
  <c r="BQ39" i="1"/>
  <c r="BQ40" i="1"/>
  <c r="BQ42" i="1"/>
  <c r="BQ67" i="1"/>
  <c r="BR35" i="1"/>
  <c r="BR38" i="1"/>
  <c r="BR36" i="1"/>
  <c r="BR39" i="1"/>
  <c r="BR40" i="1"/>
  <c r="BR42" i="1"/>
  <c r="BR67" i="1"/>
  <c r="BS35" i="1"/>
  <c r="BS38" i="1"/>
  <c r="BS36" i="1"/>
  <c r="BS39" i="1"/>
  <c r="BS40" i="1"/>
  <c r="BS42" i="1"/>
  <c r="BS67" i="1"/>
  <c r="BT35" i="1"/>
  <c r="BT38" i="1"/>
  <c r="BT36" i="1"/>
  <c r="BT39" i="1"/>
  <c r="BT40" i="1"/>
  <c r="BT42" i="1"/>
  <c r="BT67" i="1"/>
  <c r="BU35" i="1"/>
  <c r="BU38" i="1"/>
  <c r="BU36" i="1"/>
  <c r="BU39" i="1"/>
  <c r="BU40" i="1"/>
  <c r="BU42" i="1"/>
  <c r="BU67" i="1"/>
  <c r="BV35" i="1"/>
  <c r="BV38" i="1"/>
  <c r="BV36" i="1"/>
  <c r="BV39" i="1"/>
  <c r="BV40" i="1"/>
  <c r="BV42" i="1"/>
  <c r="BV67" i="1"/>
  <c r="BW35" i="1"/>
  <c r="BW38" i="1"/>
  <c r="BW36" i="1"/>
  <c r="BW39" i="1"/>
  <c r="BW40" i="1"/>
  <c r="BW42" i="1"/>
  <c r="BW67" i="1"/>
  <c r="BX35" i="1"/>
  <c r="BX38" i="1"/>
  <c r="BX36" i="1"/>
  <c r="BX39" i="1"/>
  <c r="BX40" i="1"/>
  <c r="BX42" i="1"/>
  <c r="BX67" i="1"/>
  <c r="BY35" i="1"/>
  <c r="BY38" i="1"/>
  <c r="BY36" i="1"/>
  <c r="BY39" i="1"/>
  <c r="BY40" i="1"/>
  <c r="BY42" i="1"/>
  <c r="BY67" i="1"/>
  <c r="BZ35" i="1"/>
  <c r="BZ38" i="1"/>
  <c r="BZ36" i="1"/>
  <c r="BZ39" i="1"/>
  <c r="BZ40" i="1"/>
  <c r="BZ42" i="1"/>
  <c r="BZ67" i="1"/>
  <c r="CA35" i="1"/>
  <c r="CA38" i="1"/>
  <c r="CA36" i="1"/>
  <c r="CA39" i="1"/>
  <c r="CA40" i="1"/>
  <c r="CA42" i="1"/>
  <c r="CA67" i="1"/>
  <c r="CB35" i="1"/>
  <c r="CB38" i="1"/>
  <c r="CB36" i="1"/>
  <c r="CB39" i="1"/>
  <c r="CB40" i="1"/>
  <c r="CB42" i="1"/>
  <c r="CB67" i="1"/>
  <c r="CC35" i="1"/>
  <c r="CC38" i="1"/>
  <c r="CC36" i="1"/>
  <c r="CC39" i="1"/>
  <c r="CC40" i="1"/>
  <c r="CC42" i="1"/>
  <c r="CC67" i="1"/>
  <c r="CD35" i="1"/>
  <c r="CD38" i="1"/>
  <c r="CD36" i="1"/>
  <c r="CD39" i="1"/>
  <c r="CD40" i="1"/>
  <c r="CD42" i="1"/>
  <c r="CD67" i="1"/>
  <c r="CE35" i="1"/>
  <c r="CE38" i="1"/>
  <c r="CE36" i="1"/>
  <c r="CE39" i="1"/>
  <c r="CE40" i="1"/>
  <c r="CE42" i="1"/>
  <c r="CE67" i="1"/>
  <c r="CF35" i="1"/>
  <c r="CF38" i="1"/>
  <c r="CF36" i="1"/>
  <c r="CF39" i="1"/>
  <c r="CF40" i="1"/>
  <c r="CF42" i="1"/>
  <c r="CF67" i="1"/>
  <c r="CG35" i="1"/>
  <c r="CG38" i="1"/>
  <c r="CG36" i="1"/>
  <c r="CG39" i="1"/>
  <c r="CG40" i="1"/>
  <c r="CG42" i="1"/>
  <c r="CG67" i="1"/>
  <c r="CH35" i="1"/>
  <c r="CH38" i="1"/>
  <c r="CH36" i="1"/>
  <c r="CH39" i="1"/>
  <c r="CH40" i="1"/>
  <c r="CH42" i="1"/>
  <c r="CH67" i="1"/>
  <c r="CI35" i="1"/>
  <c r="CI38" i="1"/>
  <c r="CI36" i="1"/>
  <c r="CI39" i="1"/>
  <c r="CI40" i="1"/>
  <c r="CI42" i="1"/>
  <c r="CI67" i="1"/>
  <c r="CJ35" i="1"/>
  <c r="CJ38" i="1"/>
  <c r="CJ36" i="1"/>
  <c r="CJ39" i="1"/>
  <c r="CJ40" i="1"/>
  <c r="CJ42" i="1"/>
  <c r="CJ67" i="1"/>
  <c r="CK35" i="1"/>
  <c r="CK38" i="1"/>
  <c r="CK36" i="1"/>
  <c r="CK39" i="1"/>
  <c r="CK40" i="1"/>
  <c r="CK42" i="1"/>
  <c r="CK67" i="1"/>
  <c r="CL35" i="1"/>
  <c r="CL38" i="1"/>
  <c r="CL36" i="1"/>
  <c r="CL39" i="1"/>
  <c r="CL40" i="1"/>
  <c r="CL42" i="1"/>
  <c r="CL67" i="1"/>
  <c r="CM35" i="1"/>
  <c r="CM38" i="1"/>
  <c r="CM36" i="1"/>
  <c r="CM39" i="1"/>
  <c r="CM40" i="1"/>
  <c r="CM42" i="1"/>
  <c r="CM67" i="1"/>
  <c r="CN35" i="1"/>
  <c r="CN38" i="1"/>
  <c r="CN36" i="1"/>
  <c r="CN39" i="1"/>
  <c r="CN40" i="1"/>
  <c r="CN42" i="1"/>
  <c r="CN67" i="1"/>
  <c r="CO35" i="1"/>
  <c r="CO38" i="1"/>
  <c r="CO36" i="1"/>
  <c r="CO39" i="1"/>
  <c r="CO40" i="1"/>
  <c r="CO42" i="1"/>
  <c r="CO67" i="1"/>
  <c r="CP35" i="1"/>
  <c r="CP38" i="1"/>
  <c r="CP36" i="1"/>
  <c r="CP39" i="1"/>
  <c r="CP40" i="1"/>
  <c r="CP42" i="1"/>
  <c r="CP67" i="1"/>
  <c r="CQ35" i="1"/>
  <c r="CQ38" i="1"/>
  <c r="CQ36" i="1"/>
  <c r="CQ39" i="1"/>
  <c r="CQ40" i="1"/>
  <c r="CQ42" i="1"/>
  <c r="CQ67" i="1"/>
  <c r="CR35" i="1"/>
  <c r="CR38" i="1"/>
  <c r="CR36" i="1"/>
  <c r="CR39" i="1"/>
  <c r="CR40" i="1"/>
  <c r="CR42" i="1"/>
  <c r="CR67" i="1"/>
  <c r="CS35" i="1"/>
  <c r="CS38" i="1"/>
  <c r="CS36" i="1"/>
  <c r="CS39" i="1"/>
  <c r="CS40" i="1"/>
  <c r="CS42" i="1"/>
  <c r="CS67" i="1"/>
  <c r="CT35" i="1"/>
  <c r="CT38" i="1"/>
  <c r="CT36" i="1"/>
  <c r="CT39" i="1"/>
  <c r="CT40" i="1"/>
  <c r="CT42" i="1"/>
  <c r="CT67" i="1"/>
  <c r="CU35" i="1"/>
  <c r="CU38" i="1"/>
  <c r="CU36" i="1"/>
  <c r="CU39" i="1"/>
  <c r="CU40" i="1"/>
  <c r="CU42" i="1"/>
  <c r="CU67" i="1"/>
  <c r="CV35" i="1"/>
  <c r="CV38" i="1"/>
  <c r="CV36" i="1"/>
  <c r="CV39" i="1"/>
  <c r="CV40" i="1"/>
  <c r="CV42" i="1"/>
  <c r="CV67" i="1"/>
  <c r="CW35" i="1"/>
  <c r="CW38" i="1"/>
  <c r="CW36" i="1"/>
  <c r="CW39" i="1"/>
  <c r="CW40" i="1"/>
  <c r="CW42" i="1"/>
  <c r="CW67" i="1"/>
  <c r="CX35" i="1"/>
  <c r="CX38" i="1"/>
  <c r="CX36" i="1"/>
  <c r="CX39" i="1"/>
  <c r="CX40" i="1"/>
  <c r="CX42" i="1"/>
  <c r="CX67" i="1"/>
  <c r="CY35" i="1"/>
  <c r="CY38" i="1"/>
  <c r="CY36" i="1"/>
  <c r="CY39" i="1"/>
  <c r="CY40" i="1"/>
  <c r="CY42" i="1"/>
  <c r="CY67" i="1"/>
  <c r="CZ35" i="1"/>
  <c r="CZ38" i="1"/>
  <c r="CZ36" i="1"/>
  <c r="CZ39" i="1"/>
  <c r="CZ40" i="1"/>
  <c r="CZ42" i="1"/>
  <c r="CZ67" i="1"/>
  <c r="DA35" i="1"/>
  <c r="DA38" i="1"/>
  <c r="DA36" i="1"/>
  <c r="DA39" i="1"/>
  <c r="DA40" i="1"/>
  <c r="DA42" i="1"/>
  <c r="DA67" i="1"/>
  <c r="DB35" i="1"/>
  <c r="DB38" i="1"/>
  <c r="DB36" i="1"/>
  <c r="DB39" i="1"/>
  <c r="DB40" i="1"/>
  <c r="DB42" i="1"/>
  <c r="DB67" i="1"/>
  <c r="DC35" i="1"/>
  <c r="DC38" i="1"/>
  <c r="DC36" i="1"/>
  <c r="DC39" i="1"/>
  <c r="DC40" i="1"/>
  <c r="DC42" i="1"/>
  <c r="DC67" i="1"/>
  <c r="DD35" i="1"/>
  <c r="DD38" i="1"/>
  <c r="DD36" i="1"/>
  <c r="DD39" i="1"/>
  <c r="DD40" i="1"/>
  <c r="DD42" i="1"/>
  <c r="DD67" i="1"/>
  <c r="DE35" i="1"/>
  <c r="DE38" i="1"/>
  <c r="DE36" i="1"/>
  <c r="DE39" i="1"/>
  <c r="DE40" i="1"/>
  <c r="DE42" i="1"/>
  <c r="DE67" i="1"/>
  <c r="DF35" i="1"/>
  <c r="DF38" i="1"/>
  <c r="DF36" i="1"/>
  <c r="DF39" i="1"/>
  <c r="DF40" i="1"/>
  <c r="DF42" i="1"/>
  <c r="DF67" i="1"/>
  <c r="DG35" i="1"/>
  <c r="DG38" i="1"/>
  <c r="DG36" i="1"/>
  <c r="DG39" i="1"/>
  <c r="DG40" i="1"/>
  <c r="DG42" i="1"/>
  <c r="DG67" i="1"/>
  <c r="DH35" i="1"/>
  <c r="DH38" i="1"/>
  <c r="DH36" i="1"/>
  <c r="DH39" i="1"/>
  <c r="DH40" i="1"/>
  <c r="DH42" i="1"/>
  <c r="DH67" i="1"/>
  <c r="DI35" i="1"/>
  <c r="DI38" i="1"/>
  <c r="DI36" i="1"/>
  <c r="DI39" i="1"/>
  <c r="DI40" i="1"/>
  <c r="DI42" i="1"/>
  <c r="DI67" i="1"/>
  <c r="DJ35" i="1"/>
  <c r="DJ38" i="1"/>
  <c r="DJ36" i="1"/>
  <c r="DJ39" i="1"/>
  <c r="DJ40" i="1"/>
  <c r="DJ42" i="1"/>
  <c r="DJ67" i="1"/>
  <c r="DK35" i="1"/>
  <c r="DK38" i="1"/>
  <c r="DK36" i="1"/>
  <c r="DK39" i="1"/>
  <c r="DK40" i="1"/>
  <c r="DK42" i="1"/>
  <c r="DK67" i="1"/>
  <c r="DL35" i="1"/>
  <c r="DL38" i="1"/>
  <c r="DL36" i="1"/>
  <c r="DL39" i="1"/>
  <c r="DL40" i="1"/>
  <c r="DL42" i="1"/>
  <c r="DL67" i="1"/>
  <c r="DM35" i="1"/>
  <c r="DM38" i="1"/>
  <c r="DM36" i="1"/>
  <c r="DM39" i="1"/>
  <c r="DM40" i="1"/>
  <c r="DM42" i="1"/>
  <c r="DM67" i="1"/>
  <c r="DN35" i="1"/>
  <c r="DN38" i="1"/>
  <c r="DN36" i="1"/>
  <c r="DN39" i="1"/>
  <c r="DN40" i="1"/>
  <c r="DN42" i="1"/>
  <c r="DN67" i="1"/>
  <c r="DO35" i="1"/>
  <c r="DO38" i="1"/>
  <c r="DO36" i="1"/>
  <c r="DO39" i="1"/>
  <c r="DO40" i="1"/>
  <c r="DO42" i="1"/>
  <c r="DO67" i="1"/>
  <c r="DP35" i="1"/>
  <c r="DP38" i="1"/>
  <c r="DP36" i="1"/>
  <c r="DP39" i="1"/>
  <c r="DP40" i="1"/>
  <c r="DP42" i="1"/>
  <c r="DP67" i="1"/>
  <c r="DQ35" i="1"/>
  <c r="DQ38" i="1"/>
  <c r="DQ36" i="1"/>
  <c r="DQ39" i="1"/>
  <c r="DQ40" i="1"/>
  <c r="DQ42" i="1"/>
  <c r="DQ67" i="1"/>
  <c r="DR35" i="1"/>
  <c r="DR38" i="1"/>
  <c r="DR36" i="1"/>
  <c r="DR39" i="1"/>
  <c r="DR40" i="1"/>
  <c r="DR42" i="1"/>
  <c r="DR67" i="1"/>
  <c r="DS35" i="1"/>
  <c r="DS38" i="1"/>
  <c r="DS36" i="1"/>
  <c r="DS39" i="1"/>
  <c r="DS40" i="1"/>
  <c r="DS42" i="1"/>
  <c r="DS67" i="1"/>
  <c r="DT35" i="1"/>
  <c r="DT38" i="1"/>
  <c r="DT36" i="1"/>
  <c r="DT39" i="1"/>
  <c r="DT40" i="1"/>
  <c r="DT42" i="1"/>
  <c r="DT67" i="1"/>
  <c r="DU35" i="1"/>
  <c r="DU38" i="1"/>
  <c r="DU36" i="1"/>
  <c r="DU39" i="1"/>
  <c r="DU40" i="1"/>
  <c r="DU42" i="1"/>
  <c r="DU67" i="1"/>
  <c r="DV35" i="1"/>
  <c r="DV38" i="1"/>
  <c r="DV36" i="1"/>
  <c r="DV39" i="1"/>
  <c r="DV40" i="1"/>
  <c r="DV42" i="1"/>
  <c r="DV67" i="1"/>
  <c r="DW35" i="1"/>
  <c r="DW38" i="1"/>
  <c r="DW36" i="1"/>
  <c r="DW39" i="1"/>
  <c r="DW40" i="1"/>
  <c r="DW42" i="1"/>
  <c r="DW67" i="1"/>
  <c r="DX35" i="1"/>
  <c r="DX38" i="1"/>
  <c r="DX36" i="1"/>
  <c r="DX39" i="1"/>
  <c r="DX40" i="1"/>
  <c r="DX42" i="1"/>
  <c r="DX67" i="1"/>
  <c r="DY35" i="1"/>
  <c r="DY38" i="1"/>
  <c r="DY36" i="1"/>
  <c r="DY39" i="1"/>
  <c r="DY40" i="1"/>
  <c r="DY42" i="1"/>
  <c r="DY67" i="1"/>
  <c r="DZ35" i="1"/>
  <c r="DZ38" i="1"/>
  <c r="DZ36" i="1"/>
  <c r="DZ39" i="1"/>
  <c r="DZ40" i="1"/>
  <c r="DZ42" i="1"/>
  <c r="DZ67" i="1"/>
  <c r="EA35" i="1"/>
  <c r="EA38" i="1"/>
  <c r="EA36" i="1"/>
  <c r="EA39" i="1"/>
  <c r="EA40" i="1"/>
  <c r="EA42" i="1"/>
  <c r="EA67" i="1"/>
  <c r="EB35" i="1"/>
  <c r="EB38" i="1"/>
  <c r="EB36" i="1"/>
  <c r="EB39" i="1"/>
  <c r="EB40" i="1"/>
  <c r="EB42" i="1"/>
  <c r="EB67" i="1"/>
  <c r="EC35" i="1"/>
  <c r="EC38" i="1"/>
  <c r="EC36" i="1"/>
  <c r="EC39" i="1"/>
  <c r="EC40" i="1"/>
  <c r="EC42" i="1"/>
  <c r="EC67" i="1"/>
  <c r="ED35" i="1"/>
  <c r="ED38" i="1"/>
  <c r="ED36" i="1"/>
  <c r="ED39" i="1"/>
  <c r="ED40" i="1"/>
  <c r="ED42" i="1"/>
  <c r="ED67" i="1"/>
  <c r="EE35" i="1"/>
  <c r="EE38" i="1"/>
  <c r="EE36" i="1"/>
  <c r="EE39" i="1"/>
  <c r="EE40" i="1"/>
  <c r="EE42" i="1"/>
  <c r="EE67" i="1"/>
  <c r="EF35" i="1"/>
  <c r="EF38" i="1"/>
  <c r="EF36" i="1"/>
  <c r="EF39" i="1"/>
  <c r="EF40" i="1"/>
  <c r="EF42" i="1"/>
  <c r="EF67" i="1"/>
  <c r="EG35" i="1"/>
  <c r="EG38" i="1"/>
  <c r="EG36" i="1"/>
  <c r="EG39" i="1"/>
  <c r="EG40" i="1"/>
  <c r="EG42" i="1"/>
  <c r="EG67" i="1"/>
  <c r="EH35" i="1"/>
  <c r="EH38" i="1"/>
  <c r="EH36" i="1"/>
  <c r="EH39" i="1"/>
  <c r="EH40" i="1"/>
  <c r="EH42" i="1"/>
  <c r="EH67" i="1"/>
  <c r="EI35" i="1"/>
  <c r="EI38" i="1"/>
  <c r="EI36" i="1"/>
  <c r="EI39" i="1"/>
  <c r="EI40" i="1"/>
  <c r="EI42" i="1"/>
  <c r="EI67" i="1"/>
  <c r="EJ35" i="1"/>
  <c r="EJ38" i="1"/>
  <c r="EJ36" i="1"/>
  <c r="EJ39" i="1"/>
  <c r="EJ40" i="1"/>
  <c r="EJ42" i="1"/>
  <c r="EJ67" i="1"/>
  <c r="EK35" i="1"/>
  <c r="EK38" i="1"/>
  <c r="EK36" i="1"/>
  <c r="EK39" i="1"/>
  <c r="EK40" i="1"/>
  <c r="EK42" i="1"/>
  <c r="EK67" i="1"/>
  <c r="EL35" i="1"/>
  <c r="EL38" i="1"/>
  <c r="EL36" i="1"/>
  <c r="EL39" i="1"/>
  <c r="EL40" i="1"/>
  <c r="EL42" i="1"/>
  <c r="EL67" i="1"/>
  <c r="EM35" i="1"/>
  <c r="EM38" i="1"/>
  <c r="EM36" i="1"/>
  <c r="EM39" i="1"/>
  <c r="EM40" i="1"/>
  <c r="EM42" i="1"/>
  <c r="EM67" i="1"/>
  <c r="EN35" i="1"/>
  <c r="EN38" i="1"/>
  <c r="EN36" i="1"/>
  <c r="EN39" i="1"/>
  <c r="EN40" i="1"/>
  <c r="EN42" i="1"/>
  <c r="EN67" i="1"/>
  <c r="EO35" i="1"/>
  <c r="EO38" i="1"/>
  <c r="EO36" i="1"/>
  <c r="EO39" i="1"/>
  <c r="EO40" i="1"/>
  <c r="EO42" i="1"/>
  <c r="EO67" i="1"/>
  <c r="EP35" i="1"/>
  <c r="EP38" i="1"/>
  <c r="EP36" i="1"/>
  <c r="EP39" i="1"/>
  <c r="EP40" i="1"/>
  <c r="EP42" i="1"/>
  <c r="EP67" i="1"/>
  <c r="EQ35" i="1"/>
  <c r="EQ38" i="1"/>
  <c r="EQ36" i="1"/>
  <c r="EQ39" i="1"/>
  <c r="EQ40" i="1"/>
  <c r="EQ42" i="1"/>
  <c r="EQ67" i="1"/>
  <c r="ER35" i="1"/>
  <c r="ER38" i="1"/>
  <c r="ER36" i="1"/>
  <c r="ER39" i="1"/>
  <c r="ER40" i="1"/>
  <c r="ER42" i="1"/>
  <c r="ER67" i="1"/>
  <c r="ES35" i="1"/>
  <c r="ES38" i="1"/>
  <c r="ES36" i="1"/>
  <c r="ES39" i="1"/>
  <c r="ES40" i="1"/>
  <c r="ES42" i="1"/>
  <c r="ES67" i="1"/>
  <c r="ET35" i="1"/>
  <c r="ET38" i="1"/>
  <c r="ET36" i="1"/>
  <c r="ET39" i="1"/>
  <c r="ET40" i="1"/>
  <c r="ET42" i="1"/>
  <c r="ET67" i="1"/>
  <c r="EU35" i="1"/>
  <c r="EU38" i="1"/>
  <c r="EU36" i="1"/>
  <c r="EU39" i="1"/>
  <c r="EU40" i="1"/>
  <c r="EU42" i="1"/>
  <c r="EU67" i="1"/>
  <c r="EV35" i="1"/>
  <c r="EV38" i="1"/>
  <c r="EV36" i="1"/>
  <c r="EV39" i="1"/>
  <c r="EV40" i="1"/>
  <c r="EV42" i="1"/>
  <c r="EV67" i="1"/>
  <c r="EW35" i="1"/>
  <c r="EW38" i="1"/>
  <c r="EW36" i="1"/>
  <c r="EW39" i="1"/>
  <c r="EW40" i="1"/>
  <c r="EW42" i="1"/>
  <c r="EW67" i="1"/>
  <c r="EX35" i="1"/>
  <c r="EX38" i="1"/>
  <c r="EX36" i="1"/>
  <c r="EX39" i="1"/>
  <c r="EX40" i="1"/>
  <c r="EX42" i="1"/>
  <c r="EX67" i="1"/>
  <c r="EY35" i="1"/>
  <c r="EY38" i="1"/>
  <c r="EY36" i="1"/>
  <c r="EY39" i="1"/>
  <c r="EY40" i="1"/>
  <c r="EY42" i="1"/>
  <c r="EY67" i="1"/>
  <c r="EZ35" i="1"/>
  <c r="EZ38" i="1"/>
  <c r="EZ36" i="1"/>
  <c r="EZ39" i="1"/>
  <c r="EZ40" i="1"/>
  <c r="EZ42" i="1"/>
  <c r="EZ67" i="1"/>
  <c r="FA35" i="1"/>
  <c r="FA38" i="1"/>
  <c r="FA36" i="1"/>
  <c r="FA39" i="1"/>
  <c r="FA40" i="1"/>
  <c r="FA42" i="1"/>
  <c r="FA67" i="1"/>
  <c r="FB35" i="1"/>
  <c r="FB38" i="1"/>
  <c r="FB36" i="1"/>
  <c r="FB39" i="1"/>
  <c r="FB40" i="1"/>
  <c r="FB42" i="1"/>
  <c r="FB67" i="1"/>
  <c r="FC35" i="1"/>
  <c r="FC38" i="1"/>
  <c r="FC36" i="1"/>
  <c r="FC39" i="1"/>
  <c r="FC40" i="1"/>
  <c r="FC42" i="1"/>
  <c r="FC67" i="1"/>
  <c r="FD35" i="1"/>
  <c r="FD38" i="1"/>
  <c r="FD36" i="1"/>
  <c r="FD39" i="1"/>
  <c r="FD40" i="1"/>
  <c r="FD42" i="1"/>
  <c r="FD67" i="1"/>
  <c r="FE35" i="1"/>
  <c r="FE38" i="1"/>
  <c r="FE36" i="1"/>
  <c r="FE39" i="1"/>
  <c r="FE40" i="1"/>
  <c r="FE42" i="1"/>
  <c r="FE67" i="1"/>
  <c r="FF35" i="1"/>
  <c r="FF38" i="1"/>
  <c r="FF36" i="1"/>
  <c r="FF39" i="1"/>
  <c r="FF40" i="1"/>
  <c r="FF42" i="1"/>
  <c r="FF67" i="1"/>
  <c r="FG35" i="1"/>
  <c r="FG38" i="1"/>
  <c r="FG36" i="1"/>
  <c r="FG39" i="1"/>
  <c r="FG40" i="1"/>
  <c r="FG42" i="1"/>
  <c r="FG67" i="1"/>
  <c r="FH35" i="1"/>
  <c r="FH38" i="1"/>
  <c r="FH36" i="1"/>
  <c r="FH39" i="1"/>
  <c r="FH40" i="1"/>
  <c r="FH42" i="1"/>
  <c r="FH67" i="1"/>
  <c r="FI35" i="1"/>
  <c r="FI38" i="1"/>
  <c r="FI36" i="1"/>
  <c r="FI39" i="1"/>
  <c r="FI40" i="1"/>
  <c r="FI42" i="1"/>
  <c r="FI67" i="1"/>
  <c r="FJ35" i="1"/>
  <c r="FJ38" i="1"/>
  <c r="FJ36" i="1"/>
  <c r="FJ39" i="1"/>
  <c r="FJ40" i="1"/>
  <c r="FJ42" i="1"/>
  <c r="FJ67" i="1"/>
  <c r="FK35" i="1"/>
  <c r="FK38" i="1"/>
  <c r="FK36" i="1"/>
  <c r="FK39" i="1"/>
  <c r="FK40" i="1"/>
  <c r="FK42" i="1"/>
  <c r="FK67" i="1"/>
  <c r="FL35" i="1"/>
  <c r="FL38" i="1"/>
  <c r="FL36" i="1"/>
  <c r="FL39" i="1"/>
  <c r="FL40" i="1"/>
  <c r="FL42" i="1"/>
  <c r="FL67" i="1"/>
  <c r="FM35" i="1"/>
  <c r="FM38" i="1"/>
  <c r="FM36" i="1"/>
  <c r="FM39" i="1"/>
  <c r="FM40" i="1"/>
  <c r="FM42" i="1"/>
  <c r="FM67" i="1"/>
  <c r="FN35" i="1"/>
  <c r="FN38" i="1"/>
  <c r="FN36" i="1"/>
  <c r="FN39" i="1"/>
  <c r="FN40" i="1"/>
  <c r="FN42" i="1"/>
  <c r="FN67" i="1"/>
  <c r="FO35" i="1"/>
  <c r="FO38" i="1"/>
  <c r="FO36" i="1"/>
  <c r="FO39" i="1"/>
  <c r="FO40" i="1"/>
  <c r="FO42" i="1"/>
  <c r="FO67" i="1"/>
  <c r="FP35" i="1"/>
  <c r="FP38" i="1"/>
  <c r="FP36" i="1"/>
  <c r="FP39" i="1"/>
  <c r="FP40" i="1"/>
  <c r="FP42" i="1"/>
  <c r="FP67" i="1"/>
  <c r="FQ35" i="1"/>
  <c r="FQ38" i="1"/>
  <c r="FQ36" i="1"/>
  <c r="FQ39" i="1"/>
  <c r="FQ40" i="1"/>
  <c r="FQ42" i="1"/>
  <c r="FQ67" i="1"/>
  <c r="FR35" i="1"/>
  <c r="FR38" i="1"/>
  <c r="FR36" i="1"/>
  <c r="FR39" i="1"/>
  <c r="FR40" i="1"/>
  <c r="FR42" i="1"/>
  <c r="FR67" i="1"/>
  <c r="FS35" i="1"/>
  <c r="FS38" i="1"/>
  <c r="FS36" i="1"/>
  <c r="FS39" i="1"/>
  <c r="FS40" i="1"/>
  <c r="FS42" i="1"/>
  <c r="FS67" i="1"/>
  <c r="FT35" i="1"/>
  <c r="FT38" i="1"/>
  <c r="FT36" i="1"/>
  <c r="FT39" i="1"/>
  <c r="FT40" i="1"/>
  <c r="FT42" i="1"/>
  <c r="FT67" i="1"/>
  <c r="FU35" i="1"/>
  <c r="FU38" i="1"/>
  <c r="FU36" i="1"/>
  <c r="FU39" i="1"/>
  <c r="FU40" i="1"/>
  <c r="FU42" i="1"/>
  <c r="FU67" i="1"/>
  <c r="FV35" i="1"/>
  <c r="FV38" i="1"/>
  <c r="FV36" i="1"/>
  <c r="FV39" i="1"/>
  <c r="FV40" i="1"/>
  <c r="FV42" i="1"/>
  <c r="FV67" i="1"/>
  <c r="FW35" i="1"/>
  <c r="FW38" i="1"/>
  <c r="FW36" i="1"/>
  <c r="FW39" i="1"/>
  <c r="FW40" i="1"/>
  <c r="FW42" i="1"/>
  <c r="FW67" i="1"/>
  <c r="FX35" i="1"/>
  <c r="FX38" i="1"/>
  <c r="FX36" i="1"/>
  <c r="FX39" i="1"/>
  <c r="FX40" i="1"/>
  <c r="FX42" i="1"/>
  <c r="FX67" i="1"/>
  <c r="FY35" i="1"/>
  <c r="FY38" i="1"/>
  <c r="FY36" i="1"/>
  <c r="FY39" i="1"/>
  <c r="FY40" i="1"/>
  <c r="FY42" i="1"/>
  <c r="FY67" i="1"/>
  <c r="FZ35" i="1"/>
  <c r="FZ38" i="1"/>
  <c r="FZ36" i="1"/>
  <c r="FZ39" i="1"/>
  <c r="FZ40" i="1"/>
  <c r="FZ42" i="1"/>
  <c r="FZ67" i="1"/>
  <c r="GA35" i="1"/>
  <c r="GA38" i="1"/>
  <c r="GA36" i="1"/>
  <c r="GA39" i="1"/>
  <c r="GA40" i="1"/>
  <c r="GA42" i="1"/>
  <c r="GA67" i="1"/>
  <c r="GB35" i="1"/>
  <c r="GB38" i="1"/>
  <c r="GB36" i="1"/>
  <c r="GB39" i="1"/>
  <c r="GB40" i="1"/>
  <c r="GB42" i="1"/>
  <c r="GB67" i="1"/>
  <c r="GC35" i="1"/>
  <c r="GC38" i="1"/>
  <c r="GC36" i="1"/>
  <c r="GC39" i="1"/>
  <c r="GC40" i="1"/>
  <c r="GC42" i="1"/>
  <c r="GC67" i="1"/>
  <c r="GD35" i="1"/>
  <c r="GD38" i="1"/>
  <c r="GD36" i="1"/>
  <c r="GD39" i="1"/>
  <c r="GD40" i="1"/>
  <c r="GD42" i="1"/>
  <c r="GD67" i="1"/>
  <c r="GE35" i="1"/>
  <c r="GE38" i="1"/>
  <c r="GE36" i="1"/>
  <c r="GE39" i="1"/>
  <c r="GE40" i="1"/>
  <c r="GE42" i="1"/>
  <c r="GE67" i="1"/>
  <c r="GF35" i="1"/>
  <c r="GF38" i="1"/>
  <c r="GF36" i="1"/>
  <c r="GF39" i="1"/>
  <c r="GF40" i="1"/>
  <c r="GF42" i="1"/>
  <c r="GF67" i="1"/>
  <c r="GG35" i="1"/>
  <c r="GG38" i="1"/>
  <c r="GG36" i="1"/>
  <c r="GG39" i="1"/>
  <c r="GG40" i="1"/>
  <c r="GG42" i="1"/>
  <c r="GG67" i="1"/>
  <c r="GH35" i="1"/>
  <c r="GH38" i="1"/>
  <c r="GH36" i="1"/>
  <c r="GH39" i="1"/>
  <c r="GH40" i="1"/>
  <c r="GH42" i="1"/>
  <c r="GH67" i="1"/>
  <c r="GI35" i="1"/>
  <c r="GI38" i="1"/>
  <c r="GI36" i="1"/>
  <c r="GI39" i="1"/>
  <c r="GI40" i="1"/>
  <c r="GI42" i="1"/>
  <c r="GI67" i="1"/>
  <c r="GJ35" i="1"/>
  <c r="GJ38" i="1"/>
  <c r="GJ36" i="1"/>
  <c r="GJ39" i="1"/>
  <c r="GJ40" i="1"/>
  <c r="GJ42" i="1"/>
  <c r="GJ67" i="1"/>
  <c r="GK35" i="1"/>
  <c r="GK38" i="1"/>
  <c r="GK36" i="1"/>
  <c r="GK39" i="1"/>
  <c r="GK40" i="1"/>
  <c r="GK42" i="1"/>
  <c r="GK67" i="1"/>
  <c r="GL35" i="1"/>
  <c r="GL38" i="1"/>
  <c r="GL36" i="1"/>
  <c r="GL39" i="1"/>
  <c r="GL40" i="1"/>
  <c r="GL42" i="1"/>
  <c r="GL67" i="1"/>
  <c r="GM35" i="1"/>
  <c r="GM38" i="1"/>
  <c r="GM36" i="1"/>
  <c r="GM39" i="1"/>
  <c r="GM40" i="1"/>
  <c r="GM42" i="1"/>
  <c r="GM67" i="1"/>
  <c r="GN35" i="1"/>
  <c r="GN38" i="1"/>
  <c r="GN36" i="1"/>
  <c r="GN39" i="1"/>
  <c r="GN40" i="1"/>
  <c r="GN42" i="1"/>
  <c r="GN67" i="1"/>
  <c r="GO35" i="1"/>
  <c r="GO38" i="1"/>
  <c r="GO36" i="1"/>
  <c r="GO39" i="1"/>
  <c r="GO40" i="1"/>
  <c r="GO42" i="1"/>
  <c r="GO67" i="1"/>
  <c r="GP35" i="1"/>
  <c r="GP38" i="1"/>
  <c r="GP36" i="1"/>
  <c r="GP39" i="1"/>
  <c r="GP40" i="1"/>
  <c r="GP42" i="1"/>
  <c r="GP67" i="1"/>
  <c r="GQ35" i="1"/>
  <c r="GQ38" i="1"/>
  <c r="GQ36" i="1"/>
  <c r="GQ39" i="1"/>
  <c r="GQ40" i="1"/>
  <c r="GQ42" i="1"/>
  <c r="GQ67" i="1"/>
  <c r="GR35" i="1"/>
  <c r="GR38" i="1"/>
  <c r="GR36" i="1"/>
  <c r="GR39" i="1"/>
  <c r="GR40" i="1"/>
  <c r="GR42" i="1"/>
  <c r="GR67" i="1"/>
  <c r="GS35" i="1"/>
  <c r="GS38" i="1"/>
  <c r="GS36" i="1"/>
  <c r="GS39" i="1"/>
  <c r="GS40" i="1"/>
  <c r="GS42" i="1"/>
  <c r="GS67" i="1"/>
  <c r="GT35" i="1"/>
  <c r="GT38" i="1"/>
  <c r="GT36" i="1"/>
  <c r="GT39" i="1"/>
  <c r="GT40" i="1"/>
  <c r="GT42" i="1"/>
  <c r="GT67" i="1"/>
  <c r="GU35" i="1"/>
  <c r="GU38" i="1"/>
  <c r="GU36" i="1"/>
  <c r="GU39" i="1"/>
  <c r="GU40" i="1"/>
  <c r="GU42" i="1"/>
  <c r="GU67" i="1"/>
  <c r="GV35" i="1"/>
  <c r="GV38" i="1"/>
  <c r="GV36" i="1"/>
  <c r="GV39" i="1"/>
  <c r="GV40" i="1"/>
  <c r="GV42" i="1"/>
  <c r="GV67" i="1"/>
  <c r="GW35" i="1"/>
  <c r="GW38" i="1"/>
  <c r="GW36" i="1"/>
  <c r="GW39" i="1"/>
  <c r="GW40" i="1"/>
  <c r="GW42" i="1"/>
  <c r="GW67" i="1"/>
  <c r="GX35" i="1"/>
  <c r="GX38" i="1"/>
  <c r="GX36" i="1"/>
  <c r="GX39" i="1"/>
  <c r="GX40" i="1"/>
  <c r="GX42" i="1"/>
  <c r="GX67" i="1"/>
  <c r="GY35" i="1"/>
  <c r="GY38" i="1"/>
  <c r="GY36" i="1"/>
  <c r="GY39" i="1"/>
  <c r="GY40" i="1"/>
  <c r="GY42" i="1"/>
  <c r="GY67" i="1"/>
  <c r="GZ35" i="1"/>
  <c r="GZ38" i="1"/>
  <c r="GZ36" i="1"/>
  <c r="GZ39" i="1"/>
  <c r="GZ40" i="1"/>
  <c r="GZ42" i="1"/>
  <c r="GZ67" i="1"/>
  <c r="HA35" i="1"/>
  <c r="HA38" i="1"/>
  <c r="HA36" i="1"/>
  <c r="HA39" i="1"/>
  <c r="HA40" i="1"/>
  <c r="HA42" i="1"/>
  <c r="HA67" i="1"/>
  <c r="HB35" i="1"/>
  <c r="HB38" i="1"/>
  <c r="HB36" i="1"/>
  <c r="HB39" i="1"/>
  <c r="HB40" i="1"/>
  <c r="HB42" i="1"/>
  <c r="HB67" i="1"/>
  <c r="HC35" i="1"/>
  <c r="HC38" i="1"/>
  <c r="HC36" i="1"/>
  <c r="HC39" i="1"/>
  <c r="HC40" i="1"/>
  <c r="HC42" i="1"/>
  <c r="HC67" i="1"/>
  <c r="HD35" i="1"/>
  <c r="HD38" i="1"/>
  <c r="HD36" i="1"/>
  <c r="HD39" i="1"/>
  <c r="HD40" i="1"/>
  <c r="HD42" i="1"/>
  <c r="HD67" i="1"/>
  <c r="HE35" i="1"/>
  <c r="HE38" i="1"/>
  <c r="HE36" i="1"/>
  <c r="HE39" i="1"/>
  <c r="HE40" i="1"/>
  <c r="HE42" i="1"/>
  <c r="HE67" i="1"/>
  <c r="HF35" i="1"/>
  <c r="HF38" i="1"/>
  <c r="HF36" i="1"/>
  <c r="HF39" i="1"/>
  <c r="HF40" i="1"/>
  <c r="HF42" i="1"/>
  <c r="HF67" i="1"/>
  <c r="HG35" i="1"/>
  <c r="HG38" i="1"/>
  <c r="HG36" i="1"/>
  <c r="HG39" i="1"/>
  <c r="HG40" i="1"/>
  <c r="HG42" i="1"/>
  <c r="HG67" i="1"/>
  <c r="HH35" i="1"/>
  <c r="HH38" i="1"/>
  <c r="HH36" i="1"/>
  <c r="HH39" i="1"/>
  <c r="HH40" i="1"/>
  <c r="HH42" i="1"/>
  <c r="HH67" i="1"/>
  <c r="HI35" i="1"/>
  <c r="HI38" i="1"/>
  <c r="HI36" i="1"/>
  <c r="HI39" i="1"/>
  <c r="HI40" i="1"/>
  <c r="HI42" i="1"/>
  <c r="HI67" i="1"/>
  <c r="HJ35" i="1"/>
  <c r="HJ38" i="1"/>
  <c r="HJ36" i="1"/>
  <c r="HJ39" i="1"/>
  <c r="HJ40" i="1"/>
  <c r="HJ42" i="1"/>
  <c r="HJ67" i="1"/>
  <c r="HK35" i="1"/>
  <c r="HK38" i="1"/>
  <c r="HK36" i="1"/>
  <c r="HK39" i="1"/>
  <c r="HK40" i="1"/>
  <c r="HK42" i="1"/>
  <c r="HK67" i="1"/>
  <c r="HL35" i="1"/>
  <c r="HL38" i="1"/>
  <c r="HL36" i="1"/>
  <c r="HL39" i="1"/>
  <c r="HL40" i="1"/>
  <c r="HL42" i="1"/>
  <c r="HL67" i="1"/>
  <c r="HM35" i="1"/>
  <c r="HM38" i="1"/>
  <c r="HM36" i="1"/>
  <c r="HM39" i="1"/>
  <c r="HM40" i="1"/>
  <c r="HM42" i="1"/>
  <c r="HM67" i="1"/>
  <c r="HN35" i="1"/>
  <c r="HN38" i="1"/>
  <c r="HN36" i="1"/>
  <c r="HN39" i="1"/>
  <c r="HN40" i="1"/>
  <c r="HN42" i="1"/>
  <c r="HN67" i="1"/>
  <c r="HO35" i="1"/>
  <c r="HO38" i="1"/>
  <c r="HO36" i="1"/>
  <c r="HO39" i="1"/>
  <c r="HO40" i="1"/>
  <c r="HO42" i="1"/>
  <c r="HO67" i="1"/>
  <c r="HP35" i="1"/>
  <c r="HP38" i="1"/>
  <c r="HP36" i="1"/>
  <c r="HP39" i="1"/>
  <c r="HP40" i="1"/>
  <c r="HP42" i="1"/>
  <c r="HP67" i="1"/>
  <c r="HQ35" i="1"/>
  <c r="HQ38" i="1"/>
  <c r="HQ36" i="1"/>
  <c r="HQ39" i="1"/>
  <c r="HQ40" i="1"/>
  <c r="HQ42" i="1"/>
  <c r="HQ67" i="1"/>
  <c r="HR35" i="1"/>
  <c r="HR38" i="1"/>
  <c r="HR36" i="1"/>
  <c r="HR39" i="1"/>
  <c r="HR40" i="1"/>
  <c r="HR42" i="1"/>
  <c r="HR67" i="1"/>
  <c r="HS35" i="1"/>
  <c r="HS38" i="1"/>
  <c r="HS36" i="1"/>
  <c r="HS39" i="1"/>
  <c r="HS40" i="1"/>
  <c r="HS42" i="1"/>
  <c r="HS67" i="1"/>
  <c r="HT35" i="1"/>
  <c r="HT38" i="1"/>
  <c r="HT36" i="1"/>
  <c r="HT39" i="1"/>
  <c r="HT40" i="1"/>
  <c r="HT42" i="1"/>
  <c r="HT67" i="1"/>
  <c r="HU35" i="1"/>
  <c r="HU38" i="1"/>
  <c r="HU36" i="1"/>
  <c r="HU39" i="1"/>
  <c r="HU40" i="1"/>
  <c r="HU42" i="1"/>
  <c r="HU67" i="1"/>
  <c r="HV35" i="1"/>
  <c r="HV38" i="1"/>
  <c r="HV36" i="1"/>
  <c r="HV39" i="1"/>
  <c r="HV40" i="1"/>
  <c r="HV42" i="1"/>
  <c r="HV67" i="1"/>
  <c r="HW35" i="1"/>
  <c r="HW38" i="1"/>
  <c r="HW36" i="1"/>
  <c r="HW39" i="1"/>
  <c r="HW40" i="1"/>
  <c r="HW42" i="1"/>
  <c r="HW67" i="1"/>
  <c r="HX35" i="1"/>
  <c r="HX38" i="1"/>
  <c r="HX36" i="1"/>
  <c r="HX39" i="1"/>
  <c r="HX40" i="1"/>
  <c r="HX42" i="1"/>
  <c r="HX67" i="1"/>
  <c r="HY35" i="1"/>
  <c r="HY38" i="1"/>
  <c r="HY36" i="1"/>
  <c r="HY39" i="1"/>
  <c r="HY40" i="1"/>
  <c r="HY42" i="1"/>
  <c r="HY67" i="1"/>
  <c r="HZ35" i="1"/>
  <c r="HZ38" i="1"/>
  <c r="HZ36" i="1"/>
  <c r="HZ39" i="1"/>
  <c r="HZ40" i="1"/>
  <c r="HZ42" i="1"/>
  <c r="HZ67" i="1"/>
  <c r="IA35" i="1"/>
  <c r="IA38" i="1"/>
  <c r="IA36" i="1"/>
  <c r="IA39" i="1"/>
  <c r="IA40" i="1"/>
  <c r="IA42" i="1"/>
  <c r="IA67" i="1"/>
  <c r="IB35" i="1"/>
  <c r="IB38" i="1"/>
  <c r="IB36" i="1"/>
  <c r="IB39" i="1"/>
  <c r="IB40" i="1"/>
  <c r="IB42" i="1"/>
  <c r="IB67" i="1"/>
  <c r="IC35" i="1"/>
  <c r="IC38" i="1"/>
  <c r="IC36" i="1"/>
  <c r="IC39" i="1"/>
  <c r="IC40" i="1"/>
  <c r="IC42" i="1"/>
  <c r="IC67" i="1"/>
  <c r="ID35" i="1"/>
  <c r="ID38" i="1"/>
  <c r="ID36" i="1"/>
  <c r="ID39" i="1"/>
  <c r="ID40" i="1"/>
  <c r="ID42" i="1"/>
  <c r="ID67" i="1"/>
  <c r="IE35" i="1"/>
  <c r="IE38" i="1"/>
  <c r="IE36" i="1"/>
  <c r="IE39" i="1"/>
  <c r="IE40" i="1"/>
  <c r="IE42" i="1"/>
  <c r="IE67" i="1"/>
  <c r="IF35" i="1"/>
  <c r="IF38" i="1"/>
  <c r="IF36" i="1"/>
  <c r="IF39" i="1"/>
  <c r="IF40" i="1"/>
  <c r="IF42" i="1"/>
  <c r="IF67" i="1"/>
  <c r="IG35" i="1"/>
  <c r="IG38" i="1"/>
  <c r="IG36" i="1"/>
  <c r="IG39" i="1"/>
  <c r="IG40" i="1"/>
  <c r="IG42" i="1"/>
  <c r="IG67" i="1"/>
  <c r="IH35" i="1"/>
  <c r="IH38" i="1"/>
  <c r="IH36" i="1"/>
  <c r="IH39" i="1"/>
  <c r="IH40" i="1"/>
  <c r="IH42" i="1"/>
  <c r="IH67" i="1"/>
  <c r="II35" i="1"/>
  <c r="II38" i="1"/>
  <c r="II36" i="1"/>
  <c r="II39" i="1"/>
  <c r="II40" i="1"/>
  <c r="II42" i="1"/>
  <c r="II67" i="1"/>
  <c r="IJ35" i="1"/>
  <c r="IJ38" i="1"/>
  <c r="IJ36" i="1"/>
  <c r="IJ39" i="1"/>
  <c r="IJ40" i="1"/>
  <c r="IJ42" i="1"/>
  <c r="IJ67" i="1"/>
  <c r="IK35" i="1"/>
  <c r="IK38" i="1"/>
  <c r="IK36" i="1"/>
  <c r="IK39" i="1"/>
  <c r="IK40" i="1"/>
  <c r="IK42" i="1"/>
  <c r="IK67" i="1"/>
  <c r="IL35" i="1"/>
  <c r="IL38" i="1"/>
  <c r="IL36" i="1"/>
  <c r="IL39" i="1"/>
  <c r="IL40" i="1"/>
  <c r="IL42" i="1"/>
  <c r="IL67" i="1"/>
  <c r="IM35" i="1"/>
  <c r="IM38" i="1"/>
  <c r="IM36" i="1"/>
  <c r="IM39" i="1"/>
  <c r="IM40" i="1"/>
  <c r="IM42" i="1"/>
  <c r="IM67" i="1"/>
  <c r="IN35" i="1"/>
  <c r="IN38" i="1"/>
  <c r="IN36" i="1"/>
  <c r="IN39" i="1"/>
  <c r="IN40" i="1"/>
  <c r="IN42" i="1"/>
  <c r="IN67" i="1"/>
  <c r="IO35" i="1"/>
  <c r="IO38" i="1"/>
  <c r="IO36" i="1"/>
  <c r="IO39" i="1"/>
  <c r="IO40" i="1"/>
  <c r="IO42" i="1"/>
  <c r="IO67" i="1"/>
  <c r="IP35" i="1"/>
  <c r="IP38" i="1"/>
  <c r="IP36" i="1"/>
  <c r="IP39" i="1"/>
  <c r="IP40" i="1"/>
  <c r="IP42" i="1"/>
  <c r="IP67" i="1"/>
  <c r="IQ35" i="1"/>
  <c r="IQ38" i="1"/>
  <c r="IQ36" i="1"/>
  <c r="IQ39" i="1"/>
  <c r="IQ40" i="1"/>
  <c r="IQ42" i="1"/>
  <c r="IQ67" i="1"/>
  <c r="IR35" i="1"/>
  <c r="IR38" i="1"/>
  <c r="IR36" i="1"/>
  <c r="IR39" i="1"/>
  <c r="IR40" i="1"/>
  <c r="IR42" i="1"/>
  <c r="IR67" i="1"/>
  <c r="IS35" i="1"/>
  <c r="IS38" i="1"/>
  <c r="IS36" i="1"/>
  <c r="IS39" i="1"/>
  <c r="IS40" i="1"/>
  <c r="IS42" i="1"/>
  <c r="IS67" i="1"/>
  <c r="IT35" i="1"/>
  <c r="IT38" i="1"/>
  <c r="IT36" i="1"/>
  <c r="IT39" i="1"/>
  <c r="IT40" i="1"/>
  <c r="IT42" i="1"/>
  <c r="IT67" i="1"/>
  <c r="IU35" i="1"/>
  <c r="IU38" i="1"/>
  <c r="IU36" i="1"/>
  <c r="IU39" i="1"/>
  <c r="IU40" i="1"/>
  <c r="IU42" i="1"/>
  <c r="IU67" i="1"/>
  <c r="IV35" i="1"/>
  <c r="IV38" i="1"/>
  <c r="IV36" i="1"/>
  <c r="IV39" i="1"/>
  <c r="IV40" i="1"/>
  <c r="IV42" i="1"/>
  <c r="IV67" i="1"/>
  <c r="IW35" i="1"/>
  <c r="IW38" i="1"/>
  <c r="IW36" i="1"/>
  <c r="IW39" i="1"/>
  <c r="IW40" i="1"/>
  <c r="IW42" i="1"/>
  <c r="IW67" i="1"/>
  <c r="IX35" i="1"/>
  <c r="IX38" i="1"/>
  <c r="IX36" i="1"/>
  <c r="IX39" i="1"/>
  <c r="IX40" i="1"/>
  <c r="IX42" i="1"/>
  <c r="IX67" i="1"/>
  <c r="IY35" i="1"/>
  <c r="IY38" i="1"/>
  <c r="IY36" i="1"/>
  <c r="IY39" i="1"/>
  <c r="IY40" i="1"/>
  <c r="IY42" i="1"/>
  <c r="IY67" i="1"/>
  <c r="IZ35" i="1"/>
  <c r="IZ38" i="1"/>
  <c r="IZ36" i="1"/>
  <c r="IZ39" i="1"/>
  <c r="IZ40" i="1"/>
  <c r="IZ42" i="1"/>
  <c r="IZ67" i="1"/>
  <c r="JA35" i="1"/>
  <c r="JA38" i="1"/>
  <c r="JA36" i="1"/>
  <c r="JA39" i="1"/>
  <c r="JA40" i="1"/>
  <c r="JA42" i="1"/>
  <c r="JA67" i="1"/>
  <c r="JB35" i="1"/>
  <c r="JB38" i="1"/>
  <c r="JB36" i="1"/>
  <c r="JB39" i="1"/>
  <c r="JB40" i="1"/>
  <c r="JB42" i="1"/>
  <c r="JB67" i="1"/>
  <c r="JC35" i="1"/>
  <c r="JC38" i="1"/>
  <c r="JC36" i="1"/>
  <c r="JC39" i="1"/>
  <c r="JC40" i="1"/>
  <c r="JC42" i="1"/>
  <c r="JC67" i="1"/>
  <c r="JD35" i="1"/>
  <c r="JD38" i="1"/>
  <c r="JD36" i="1"/>
  <c r="JD39" i="1"/>
  <c r="JD40" i="1"/>
  <c r="JD42" i="1"/>
  <c r="JD67" i="1"/>
  <c r="JE35" i="1"/>
  <c r="JE38" i="1"/>
  <c r="JE36" i="1"/>
  <c r="JE39" i="1"/>
  <c r="JE40" i="1"/>
  <c r="JE42" i="1"/>
  <c r="JE67" i="1"/>
  <c r="JF35" i="1"/>
  <c r="JF38" i="1"/>
  <c r="JF36" i="1"/>
  <c r="JF39" i="1"/>
  <c r="JF40" i="1"/>
  <c r="JF42" i="1"/>
  <c r="JF67" i="1"/>
  <c r="JG35" i="1"/>
  <c r="JG38" i="1"/>
  <c r="JG36" i="1"/>
  <c r="JG39" i="1"/>
  <c r="JG40" i="1"/>
  <c r="JG42" i="1"/>
  <c r="JG67" i="1"/>
  <c r="JH35" i="1"/>
  <c r="JH38" i="1"/>
  <c r="JH36" i="1"/>
  <c r="JH39" i="1"/>
  <c r="JH40" i="1"/>
  <c r="JH42" i="1"/>
  <c r="JH67" i="1"/>
  <c r="JI35" i="1"/>
  <c r="JI38" i="1"/>
  <c r="JI36" i="1"/>
  <c r="JI39" i="1"/>
  <c r="JI40" i="1"/>
  <c r="JI42" i="1"/>
  <c r="JI67" i="1"/>
  <c r="JJ35" i="1"/>
  <c r="JJ38" i="1"/>
  <c r="JJ36" i="1"/>
  <c r="JJ39" i="1"/>
  <c r="JJ40" i="1"/>
  <c r="JJ42" i="1"/>
  <c r="JJ67" i="1"/>
  <c r="JK35" i="1"/>
  <c r="JK38" i="1"/>
  <c r="JK36" i="1"/>
  <c r="JK39" i="1"/>
  <c r="JK40" i="1"/>
  <c r="JK42" i="1"/>
  <c r="JK67" i="1"/>
  <c r="JL35" i="1"/>
  <c r="JL38" i="1"/>
  <c r="JL36" i="1"/>
  <c r="JL39" i="1"/>
  <c r="JL40" i="1"/>
  <c r="JL42" i="1"/>
  <c r="JL67" i="1"/>
  <c r="JM35" i="1"/>
  <c r="JM38" i="1"/>
  <c r="JM36" i="1"/>
  <c r="JM39" i="1"/>
  <c r="JM40" i="1"/>
  <c r="JM42" i="1"/>
  <c r="JM67" i="1"/>
  <c r="JN35" i="1"/>
  <c r="JN38" i="1"/>
  <c r="JN36" i="1"/>
  <c r="JN39" i="1"/>
  <c r="JN40" i="1"/>
  <c r="JN42" i="1"/>
  <c r="JN67" i="1"/>
  <c r="JO35" i="1"/>
  <c r="JO38" i="1"/>
  <c r="JO36" i="1"/>
  <c r="JO39" i="1"/>
  <c r="JO40" i="1"/>
  <c r="JO42" i="1"/>
  <c r="JO67" i="1"/>
  <c r="JP35" i="1"/>
  <c r="JP38" i="1"/>
  <c r="JP36" i="1"/>
  <c r="JP39" i="1"/>
  <c r="JP40" i="1"/>
  <c r="JP42" i="1"/>
  <c r="JP67" i="1"/>
  <c r="JQ35" i="1"/>
  <c r="JQ38" i="1"/>
  <c r="JQ36" i="1"/>
  <c r="JQ39" i="1"/>
  <c r="JQ40" i="1"/>
  <c r="JQ42" i="1"/>
  <c r="JQ67" i="1"/>
  <c r="JR35" i="1"/>
  <c r="JR38" i="1"/>
  <c r="JR36" i="1"/>
  <c r="JR39" i="1"/>
  <c r="JR40" i="1"/>
  <c r="JR42" i="1"/>
  <c r="JR67" i="1"/>
  <c r="JS35" i="1"/>
  <c r="JS38" i="1"/>
  <c r="JS36" i="1"/>
  <c r="JS39" i="1"/>
  <c r="JS40" i="1"/>
  <c r="JS42" i="1"/>
  <c r="JS67" i="1"/>
  <c r="JT35" i="1"/>
  <c r="JT38" i="1"/>
  <c r="JT36" i="1"/>
  <c r="JT39" i="1"/>
  <c r="JT40" i="1"/>
  <c r="JT42" i="1"/>
  <c r="JT67" i="1"/>
  <c r="JU35" i="1"/>
  <c r="JU38" i="1"/>
  <c r="JU36" i="1"/>
  <c r="JU39" i="1"/>
  <c r="JU40" i="1"/>
  <c r="JU42" i="1"/>
  <c r="JU67" i="1"/>
  <c r="JV35" i="1"/>
  <c r="JV38" i="1"/>
  <c r="JV36" i="1"/>
  <c r="JV39" i="1"/>
  <c r="JV40" i="1"/>
  <c r="JV42" i="1"/>
  <c r="JV67" i="1"/>
  <c r="JW35" i="1"/>
  <c r="JW38" i="1"/>
  <c r="JW36" i="1"/>
  <c r="JW39" i="1"/>
  <c r="JW40" i="1"/>
  <c r="JW42" i="1"/>
  <c r="JW67" i="1"/>
  <c r="JX35" i="1"/>
  <c r="JX38" i="1"/>
  <c r="JX36" i="1"/>
  <c r="JX39" i="1"/>
  <c r="JX40" i="1"/>
  <c r="JX42" i="1"/>
  <c r="JX67" i="1"/>
  <c r="JY35" i="1"/>
  <c r="JY38" i="1"/>
  <c r="JY36" i="1"/>
  <c r="JY39" i="1"/>
  <c r="JY40" i="1"/>
  <c r="JY42" i="1"/>
  <c r="JY67" i="1"/>
  <c r="JZ35" i="1"/>
  <c r="JZ38" i="1"/>
  <c r="JZ36" i="1"/>
  <c r="JZ39" i="1"/>
  <c r="JZ40" i="1"/>
  <c r="JZ42" i="1"/>
  <c r="JZ67" i="1"/>
  <c r="KA35" i="1"/>
  <c r="KA38" i="1"/>
  <c r="KA36" i="1"/>
  <c r="KA39" i="1"/>
  <c r="KA40" i="1"/>
  <c r="KA42" i="1"/>
  <c r="KA67" i="1"/>
  <c r="KB35" i="1"/>
  <c r="KB38" i="1"/>
  <c r="KB36" i="1"/>
  <c r="KB39" i="1"/>
  <c r="KB40" i="1"/>
  <c r="KB42" i="1"/>
  <c r="KB67" i="1"/>
  <c r="KC35" i="1"/>
  <c r="KC38" i="1"/>
  <c r="KC36" i="1"/>
  <c r="KC39" i="1"/>
  <c r="KC40" i="1"/>
  <c r="KC42" i="1"/>
  <c r="KC67" i="1"/>
  <c r="KD35" i="1"/>
  <c r="KD38" i="1"/>
  <c r="KD36" i="1"/>
  <c r="KD39" i="1"/>
  <c r="KD40" i="1"/>
  <c r="KD42" i="1"/>
  <c r="KD67" i="1"/>
  <c r="KE35" i="1"/>
  <c r="KE38" i="1"/>
  <c r="KE36" i="1"/>
  <c r="KE39" i="1"/>
  <c r="KE40" i="1"/>
  <c r="KE42" i="1"/>
  <c r="KE67" i="1"/>
  <c r="KF35" i="1"/>
  <c r="KF38" i="1"/>
  <c r="KF36" i="1"/>
  <c r="KF39" i="1"/>
  <c r="KF40" i="1"/>
  <c r="KF42" i="1"/>
  <c r="KF67" i="1"/>
  <c r="KG35" i="1"/>
  <c r="KG38" i="1"/>
  <c r="KG36" i="1"/>
  <c r="KG39" i="1"/>
  <c r="KG40" i="1"/>
  <c r="KG42" i="1"/>
  <c r="KG67" i="1"/>
  <c r="KH35" i="1"/>
  <c r="KH38" i="1"/>
  <c r="KH36" i="1"/>
  <c r="KH39" i="1"/>
  <c r="KH40" i="1"/>
  <c r="KH42" i="1"/>
  <c r="KH67" i="1"/>
  <c r="KI35" i="1"/>
  <c r="KI38" i="1"/>
  <c r="KI36" i="1"/>
  <c r="KI39" i="1"/>
  <c r="KI40" i="1"/>
  <c r="KI42" i="1"/>
  <c r="KI67" i="1"/>
  <c r="KJ35" i="1"/>
  <c r="KJ38" i="1"/>
  <c r="KJ36" i="1"/>
  <c r="KJ39" i="1"/>
  <c r="KJ40" i="1"/>
  <c r="KJ42" i="1"/>
  <c r="KJ67" i="1"/>
  <c r="KK35" i="1"/>
  <c r="KK38" i="1"/>
  <c r="KK36" i="1"/>
  <c r="KK39" i="1"/>
  <c r="KK40" i="1"/>
  <c r="KK42" i="1"/>
  <c r="KK67" i="1"/>
  <c r="KL35" i="1"/>
  <c r="KL38" i="1"/>
  <c r="KL36" i="1"/>
  <c r="KL39" i="1"/>
  <c r="KL40" i="1"/>
  <c r="KL42" i="1"/>
  <c r="KL67" i="1"/>
  <c r="KM35" i="1"/>
  <c r="KM38" i="1"/>
  <c r="KM36" i="1"/>
  <c r="KM39" i="1"/>
  <c r="KM40" i="1"/>
  <c r="KM42" i="1"/>
  <c r="KM67" i="1"/>
  <c r="KN35" i="1"/>
  <c r="KN38" i="1"/>
  <c r="KN36" i="1"/>
  <c r="KN39" i="1"/>
  <c r="KN40" i="1"/>
  <c r="KN42" i="1"/>
  <c r="KN67" i="1"/>
  <c r="KO35" i="1"/>
  <c r="KO38" i="1"/>
  <c r="KO36" i="1"/>
  <c r="KO39" i="1"/>
  <c r="KO40" i="1"/>
  <c r="KO42" i="1"/>
  <c r="KO67" i="1"/>
  <c r="KP35" i="1"/>
  <c r="KP38" i="1"/>
  <c r="KP36" i="1"/>
  <c r="KP39" i="1"/>
  <c r="KP40" i="1"/>
  <c r="KP42" i="1"/>
  <c r="KP67" i="1"/>
  <c r="KQ35" i="1"/>
  <c r="KQ38" i="1"/>
  <c r="KQ36" i="1"/>
  <c r="KQ39" i="1"/>
  <c r="KQ40" i="1"/>
  <c r="KQ42" i="1"/>
  <c r="KQ67" i="1"/>
  <c r="KR35" i="1"/>
  <c r="KR38" i="1"/>
  <c r="KR36" i="1"/>
  <c r="KR39" i="1"/>
  <c r="KR40" i="1"/>
  <c r="KR42" i="1"/>
  <c r="KR67" i="1"/>
  <c r="KS35" i="1"/>
  <c r="KS38" i="1"/>
  <c r="KS36" i="1"/>
  <c r="KS39" i="1"/>
  <c r="KS40" i="1"/>
  <c r="KS42" i="1"/>
  <c r="KS67" i="1"/>
  <c r="KT35" i="1"/>
  <c r="KT38" i="1"/>
  <c r="KT36" i="1"/>
  <c r="KT39" i="1"/>
  <c r="KT40" i="1"/>
  <c r="KT42" i="1"/>
  <c r="KT67" i="1"/>
  <c r="KU35" i="1"/>
  <c r="KU38" i="1"/>
  <c r="KU36" i="1"/>
  <c r="KU39" i="1"/>
  <c r="KU40" i="1"/>
  <c r="KU42" i="1"/>
  <c r="KU67" i="1"/>
  <c r="KV35" i="1"/>
  <c r="KV38" i="1"/>
  <c r="KV36" i="1"/>
  <c r="KV39" i="1"/>
  <c r="KV40" i="1"/>
  <c r="KV42" i="1"/>
  <c r="KV67" i="1"/>
  <c r="KW35" i="1"/>
  <c r="KW38" i="1"/>
  <c r="KW36" i="1"/>
  <c r="KW39" i="1"/>
  <c r="KW40" i="1"/>
  <c r="KW42" i="1"/>
  <c r="KW67" i="1"/>
  <c r="KX35" i="1"/>
  <c r="KX38" i="1"/>
  <c r="KX36" i="1"/>
  <c r="KX39" i="1"/>
  <c r="KX40" i="1"/>
  <c r="KX42" i="1"/>
  <c r="KX67" i="1"/>
  <c r="KY35" i="1"/>
  <c r="KY38" i="1"/>
  <c r="KY36" i="1"/>
  <c r="KY39" i="1"/>
  <c r="KY40" i="1"/>
  <c r="KY42" i="1"/>
  <c r="KY67" i="1"/>
  <c r="KZ35" i="1"/>
  <c r="KZ38" i="1"/>
  <c r="KZ36" i="1"/>
  <c r="KZ39" i="1"/>
  <c r="KZ40" i="1"/>
  <c r="KZ42" i="1"/>
  <c r="KZ67" i="1"/>
  <c r="LA35" i="1"/>
  <c r="LA38" i="1"/>
  <c r="LA36" i="1"/>
  <c r="LA39" i="1"/>
  <c r="LA40" i="1"/>
  <c r="LA42" i="1"/>
  <c r="LA67" i="1"/>
  <c r="LB35" i="1"/>
  <c r="LB38" i="1"/>
  <c r="LB36" i="1"/>
  <c r="LB39" i="1"/>
  <c r="LB40" i="1"/>
  <c r="LB42" i="1"/>
  <c r="LB67" i="1"/>
  <c r="LC35" i="1"/>
  <c r="LC38" i="1"/>
  <c r="LC36" i="1"/>
  <c r="LC39" i="1"/>
  <c r="LC40" i="1"/>
  <c r="LC42" i="1"/>
  <c r="LC67" i="1"/>
  <c r="LD35" i="1"/>
  <c r="LD38" i="1"/>
  <c r="LD36" i="1"/>
  <c r="LD39" i="1"/>
  <c r="LD40" i="1"/>
  <c r="LD42" i="1"/>
  <c r="LD67" i="1"/>
  <c r="LE35" i="1"/>
  <c r="LE38" i="1"/>
  <c r="LE36" i="1"/>
  <c r="LE39" i="1"/>
  <c r="LE40" i="1"/>
  <c r="LE42" i="1"/>
  <c r="LE67" i="1"/>
  <c r="LF35" i="1"/>
  <c r="LF38" i="1"/>
  <c r="LF36" i="1"/>
  <c r="LF39" i="1"/>
  <c r="LF40" i="1"/>
  <c r="LF42" i="1"/>
  <c r="LF67" i="1"/>
  <c r="LG35" i="1"/>
  <c r="LG38" i="1"/>
  <c r="LG36" i="1"/>
  <c r="LG39" i="1"/>
  <c r="LG40" i="1"/>
  <c r="LG42" i="1"/>
  <c r="LG67" i="1"/>
  <c r="LH35" i="1"/>
  <c r="LH38" i="1"/>
  <c r="LH36" i="1"/>
  <c r="LH39" i="1"/>
  <c r="LH40" i="1"/>
  <c r="LH42" i="1"/>
  <c r="LH67" i="1"/>
  <c r="LI35" i="1"/>
  <c r="LI38" i="1"/>
  <c r="LI36" i="1"/>
  <c r="LI39" i="1"/>
  <c r="LI40" i="1"/>
  <c r="LI42" i="1"/>
  <c r="LI67" i="1"/>
  <c r="LJ35" i="1"/>
  <c r="LJ38" i="1"/>
  <c r="LJ36" i="1"/>
  <c r="LJ39" i="1"/>
  <c r="LJ40" i="1"/>
  <c r="LJ42" i="1"/>
  <c r="LJ67" i="1"/>
  <c r="LK35" i="1"/>
  <c r="LK38" i="1"/>
  <c r="LK36" i="1"/>
  <c r="LK39" i="1"/>
  <c r="LK40" i="1"/>
  <c r="LK42" i="1"/>
  <c r="LK67" i="1"/>
  <c r="LL35" i="1"/>
  <c r="LL38" i="1"/>
  <c r="LL36" i="1"/>
  <c r="LL39" i="1"/>
  <c r="LL40" i="1"/>
  <c r="LL42" i="1"/>
  <c r="LL67" i="1"/>
  <c r="LM35" i="1"/>
  <c r="LM38" i="1"/>
  <c r="LM36" i="1"/>
  <c r="LM39" i="1"/>
  <c r="LM40" i="1"/>
  <c r="LM42" i="1"/>
  <c r="LM67" i="1"/>
  <c r="LN35" i="1"/>
  <c r="LN38" i="1"/>
  <c r="LN36" i="1"/>
  <c r="LN39" i="1"/>
  <c r="LN40" i="1"/>
  <c r="LN42" i="1"/>
  <c r="LN67" i="1"/>
  <c r="LO35" i="1"/>
  <c r="LO38" i="1"/>
  <c r="LO36" i="1"/>
  <c r="LO39" i="1"/>
  <c r="LO40" i="1"/>
  <c r="LO42" i="1"/>
  <c r="LO67" i="1"/>
  <c r="LP35" i="1"/>
  <c r="LP38" i="1"/>
  <c r="LP36" i="1"/>
  <c r="LP39" i="1"/>
  <c r="LP40" i="1"/>
  <c r="LP42" i="1"/>
  <c r="LP67" i="1"/>
  <c r="LQ35" i="1"/>
  <c r="LQ38" i="1"/>
  <c r="LQ36" i="1"/>
  <c r="LQ39" i="1"/>
  <c r="LQ40" i="1"/>
  <c r="LQ42" i="1"/>
  <c r="LQ67" i="1"/>
  <c r="LR35" i="1"/>
  <c r="LR38" i="1"/>
  <c r="LR36" i="1"/>
  <c r="LR39" i="1"/>
  <c r="LR40" i="1"/>
  <c r="LR42" i="1"/>
  <c r="LR67" i="1"/>
  <c r="LS35" i="1"/>
  <c r="LS38" i="1"/>
  <c r="LS36" i="1"/>
  <c r="LS39" i="1"/>
  <c r="LS40" i="1"/>
  <c r="LS42" i="1"/>
  <c r="LS67" i="1"/>
  <c r="LT35" i="1"/>
  <c r="LT38" i="1"/>
  <c r="LT36" i="1"/>
  <c r="LT39" i="1"/>
  <c r="LT40" i="1"/>
  <c r="LT42" i="1"/>
  <c r="LT67" i="1"/>
  <c r="LU35" i="1"/>
  <c r="LU38" i="1"/>
  <c r="LU36" i="1"/>
  <c r="LU39" i="1"/>
  <c r="LU40" i="1"/>
  <c r="LU42" i="1"/>
  <c r="LU67" i="1"/>
  <c r="LV35" i="1"/>
  <c r="LV38" i="1"/>
  <c r="LV36" i="1"/>
  <c r="LV39" i="1"/>
  <c r="LV40" i="1"/>
  <c r="LV42" i="1"/>
  <c r="LV67" i="1"/>
  <c r="LW35" i="1"/>
  <c r="LW38" i="1"/>
  <c r="LW36" i="1"/>
  <c r="LW39" i="1"/>
  <c r="LW40" i="1"/>
  <c r="LW42" i="1"/>
  <c r="LW67" i="1"/>
  <c r="LX35" i="1"/>
  <c r="LX38" i="1"/>
  <c r="LX36" i="1"/>
  <c r="LX39" i="1"/>
  <c r="LX40" i="1"/>
  <c r="LX42" i="1"/>
  <c r="LX67" i="1"/>
  <c r="LY35" i="1"/>
  <c r="LY38" i="1"/>
  <c r="LY36" i="1"/>
  <c r="LY39" i="1"/>
  <c r="LY40" i="1"/>
  <c r="LY42" i="1"/>
  <c r="LY67" i="1"/>
  <c r="LZ35" i="1"/>
  <c r="LZ38" i="1"/>
  <c r="LZ36" i="1"/>
  <c r="LZ39" i="1"/>
  <c r="LZ40" i="1"/>
  <c r="LZ42" i="1"/>
  <c r="LZ67" i="1"/>
  <c r="MA35" i="1"/>
  <c r="MA38" i="1"/>
  <c r="MA36" i="1"/>
  <c r="MA39" i="1"/>
  <c r="MA40" i="1"/>
  <c r="MA42" i="1"/>
  <c r="MA67" i="1"/>
  <c r="MB35" i="1"/>
  <c r="MB38" i="1"/>
  <c r="MB36" i="1"/>
  <c r="MB39" i="1"/>
  <c r="MB40" i="1"/>
  <c r="MB42" i="1"/>
  <c r="MB67" i="1"/>
  <c r="MC35" i="1"/>
  <c r="MC38" i="1"/>
  <c r="MC36" i="1"/>
  <c r="MC39" i="1"/>
  <c r="MC40" i="1"/>
  <c r="MC42" i="1"/>
  <c r="MC67" i="1"/>
  <c r="MD35" i="1"/>
  <c r="MD38" i="1"/>
  <c r="MD36" i="1"/>
  <c r="MD39" i="1"/>
  <c r="MD40" i="1"/>
  <c r="MD42" i="1"/>
  <c r="MD67" i="1"/>
  <c r="ME35" i="1"/>
  <c r="ME38" i="1"/>
  <c r="ME36" i="1"/>
  <c r="ME39" i="1"/>
  <c r="ME40" i="1"/>
  <c r="ME42" i="1"/>
  <c r="ME67" i="1"/>
  <c r="MF35" i="1"/>
  <c r="MF38" i="1"/>
  <c r="MF36" i="1"/>
  <c r="MF39" i="1"/>
  <c r="MF40" i="1"/>
  <c r="MF42" i="1"/>
  <c r="MF67" i="1"/>
  <c r="MG35" i="1"/>
  <c r="MG38" i="1"/>
  <c r="MG36" i="1"/>
  <c r="MG39" i="1"/>
  <c r="MG40" i="1"/>
  <c r="MG42" i="1"/>
  <c r="MG67" i="1"/>
  <c r="MH35" i="1"/>
  <c r="MH38" i="1"/>
  <c r="MH36" i="1"/>
  <c r="MH39" i="1"/>
  <c r="MH40" i="1"/>
  <c r="MH42" i="1"/>
  <c r="MH67" i="1"/>
  <c r="MI35" i="1"/>
  <c r="MI38" i="1"/>
  <c r="MI36" i="1"/>
  <c r="MI39" i="1"/>
  <c r="MI40" i="1"/>
  <c r="MI42" i="1"/>
  <c r="MI67" i="1"/>
  <c r="MJ35" i="1"/>
  <c r="MJ38" i="1"/>
  <c r="MJ36" i="1"/>
  <c r="MJ39" i="1"/>
  <c r="MJ40" i="1"/>
  <c r="MJ42" i="1"/>
  <c r="MJ67" i="1"/>
  <c r="MK35" i="1"/>
  <c r="MK38" i="1"/>
  <c r="MK36" i="1"/>
  <c r="MK39" i="1"/>
  <c r="MK40" i="1"/>
  <c r="MK42" i="1"/>
  <c r="MK67" i="1"/>
  <c r="ML35" i="1"/>
  <c r="ML38" i="1"/>
  <c r="ML36" i="1"/>
  <c r="ML39" i="1"/>
  <c r="ML40" i="1"/>
  <c r="ML42" i="1"/>
  <c r="ML67" i="1"/>
  <c r="MM35" i="1"/>
  <c r="MM38" i="1"/>
  <c r="MM36" i="1"/>
  <c r="MM39" i="1"/>
  <c r="MM40" i="1"/>
  <c r="MM42" i="1"/>
  <c r="MM67" i="1"/>
  <c r="MN35" i="1"/>
  <c r="MN38" i="1"/>
  <c r="MN36" i="1"/>
  <c r="MN39" i="1"/>
  <c r="MN40" i="1"/>
  <c r="MN42" i="1"/>
  <c r="MN67" i="1"/>
  <c r="MO35" i="1"/>
  <c r="MO38" i="1"/>
  <c r="MO36" i="1"/>
  <c r="MO39" i="1"/>
  <c r="MO40" i="1"/>
  <c r="MO42" i="1"/>
  <c r="MO67" i="1"/>
  <c r="MP35" i="1"/>
  <c r="MP38" i="1"/>
  <c r="MP36" i="1"/>
  <c r="MP39" i="1"/>
  <c r="MP40" i="1"/>
  <c r="MP42" i="1"/>
  <c r="MP67" i="1"/>
  <c r="MQ35" i="1"/>
  <c r="MQ38" i="1"/>
  <c r="MQ36" i="1"/>
  <c r="MQ39" i="1"/>
  <c r="MQ40" i="1"/>
  <c r="MQ42" i="1"/>
  <c r="MQ67" i="1"/>
  <c r="MR35" i="1"/>
  <c r="MR38" i="1"/>
  <c r="MR36" i="1"/>
  <c r="MR39" i="1"/>
  <c r="MR40" i="1"/>
  <c r="MR42" i="1"/>
  <c r="MR67" i="1"/>
  <c r="MS35" i="1"/>
  <c r="MS38" i="1"/>
  <c r="MS36" i="1"/>
  <c r="MS39" i="1"/>
  <c r="MS40" i="1"/>
  <c r="MS42" i="1"/>
  <c r="MS67" i="1"/>
  <c r="MT35" i="1"/>
  <c r="MT38" i="1"/>
  <c r="MT36" i="1"/>
  <c r="MT39" i="1"/>
  <c r="MT40" i="1"/>
  <c r="MT42" i="1"/>
  <c r="MT67" i="1"/>
  <c r="MU35" i="1"/>
  <c r="MU38" i="1"/>
  <c r="MU36" i="1"/>
  <c r="MU39" i="1"/>
  <c r="MU40" i="1"/>
  <c r="MU42" i="1"/>
  <c r="MU67" i="1"/>
  <c r="MV35" i="1"/>
  <c r="MV38" i="1"/>
  <c r="MV36" i="1"/>
  <c r="MV39" i="1"/>
  <c r="MV40" i="1"/>
  <c r="MV42" i="1"/>
  <c r="MV67" i="1"/>
  <c r="MW35" i="1"/>
  <c r="MW38" i="1"/>
  <c r="MW36" i="1"/>
  <c r="MW39" i="1"/>
  <c r="MW40" i="1"/>
  <c r="MW42" i="1"/>
  <c r="MW67" i="1"/>
  <c r="MX35" i="1"/>
  <c r="MX38" i="1"/>
  <c r="MX36" i="1"/>
  <c r="MX39" i="1"/>
  <c r="MX40" i="1"/>
  <c r="MX42" i="1"/>
  <c r="MX67" i="1"/>
  <c r="MY35" i="1"/>
  <c r="MY38" i="1"/>
  <c r="MY36" i="1"/>
  <c r="MY39" i="1"/>
  <c r="MY40" i="1"/>
  <c r="MY42" i="1"/>
  <c r="MY67" i="1"/>
  <c r="MZ35" i="1"/>
  <c r="MZ38" i="1"/>
  <c r="MZ36" i="1"/>
  <c r="MZ39" i="1"/>
  <c r="MZ40" i="1"/>
  <c r="MZ42" i="1"/>
  <c r="MZ67" i="1"/>
  <c r="NA35" i="1"/>
  <c r="NA38" i="1"/>
  <c r="NA36" i="1"/>
  <c r="NA39" i="1"/>
  <c r="NA40" i="1"/>
  <c r="NA42" i="1"/>
  <c r="NA67" i="1"/>
  <c r="NB35" i="1"/>
  <c r="NB38" i="1"/>
  <c r="NB36" i="1"/>
  <c r="NB39" i="1"/>
  <c r="NB40" i="1"/>
  <c r="NB42" i="1"/>
  <c r="NB67" i="1"/>
  <c r="NC35" i="1"/>
  <c r="NC38" i="1"/>
  <c r="NC36" i="1"/>
  <c r="NC39" i="1"/>
  <c r="NC40" i="1"/>
  <c r="NC42" i="1"/>
  <c r="NC67" i="1"/>
  <c r="ND35" i="1"/>
  <c r="ND38" i="1"/>
  <c r="ND36" i="1"/>
  <c r="ND39" i="1"/>
  <c r="ND40" i="1"/>
  <c r="ND42" i="1"/>
  <c r="ND67" i="1"/>
  <c r="NE35" i="1"/>
  <c r="NE38" i="1"/>
  <c r="NE36" i="1"/>
  <c r="NE39" i="1"/>
  <c r="NE40" i="1"/>
  <c r="NE42" i="1"/>
  <c r="NE67" i="1"/>
  <c r="NF35" i="1"/>
  <c r="NF38" i="1"/>
  <c r="NF36" i="1"/>
  <c r="NF39" i="1"/>
  <c r="NF40" i="1"/>
  <c r="NF42" i="1"/>
  <c r="NF67" i="1"/>
  <c r="NG35" i="1"/>
  <c r="NG38" i="1"/>
  <c r="NG36" i="1"/>
  <c r="NG39" i="1"/>
  <c r="NG40" i="1"/>
  <c r="NG42" i="1"/>
  <c r="NG67" i="1"/>
  <c r="NH35" i="1"/>
  <c r="NH38" i="1"/>
  <c r="NH36" i="1"/>
  <c r="NH39" i="1"/>
  <c r="NH40" i="1"/>
  <c r="NH42" i="1"/>
  <c r="NH67" i="1"/>
  <c r="NI35" i="1"/>
  <c r="NI38" i="1"/>
  <c r="NI36" i="1"/>
  <c r="NI39" i="1"/>
  <c r="NI40" i="1"/>
  <c r="NI42" i="1"/>
  <c r="NI67" i="1"/>
  <c r="NJ35" i="1"/>
  <c r="NJ38" i="1"/>
  <c r="NJ36" i="1"/>
  <c r="NJ39" i="1"/>
  <c r="NJ40" i="1"/>
  <c r="NJ42" i="1"/>
  <c r="NJ67" i="1"/>
  <c r="NK35" i="1"/>
  <c r="NK38" i="1"/>
  <c r="NK36" i="1"/>
  <c r="NK39" i="1"/>
  <c r="NK40" i="1"/>
  <c r="NK42" i="1"/>
  <c r="NK67" i="1"/>
  <c r="NL35" i="1"/>
  <c r="NL38" i="1"/>
  <c r="NL36" i="1"/>
  <c r="NL39" i="1"/>
  <c r="NL40" i="1"/>
  <c r="NL42" i="1"/>
  <c r="NL67" i="1"/>
  <c r="NM35" i="1"/>
  <c r="NM38" i="1"/>
  <c r="NM36" i="1"/>
  <c r="NM39" i="1"/>
  <c r="NM40" i="1"/>
  <c r="NM42" i="1"/>
  <c r="NM67" i="1"/>
  <c r="NN35" i="1"/>
  <c r="NN38" i="1"/>
  <c r="NN36" i="1"/>
  <c r="NN39" i="1"/>
  <c r="NN40" i="1"/>
  <c r="NN42" i="1"/>
  <c r="NN67" i="1"/>
  <c r="NO35" i="1"/>
  <c r="NO38" i="1"/>
  <c r="NO36" i="1"/>
  <c r="NO39" i="1"/>
  <c r="NO40" i="1"/>
  <c r="NO42" i="1"/>
  <c r="NO67" i="1"/>
  <c r="NP35" i="1"/>
  <c r="NP38" i="1"/>
  <c r="NP36" i="1"/>
  <c r="NP39" i="1"/>
  <c r="NP40" i="1"/>
  <c r="NP42" i="1"/>
  <c r="NP67" i="1"/>
  <c r="NQ35" i="1"/>
  <c r="NQ38" i="1"/>
  <c r="NQ36" i="1"/>
  <c r="NQ39" i="1"/>
  <c r="NQ40" i="1"/>
  <c r="NQ42" i="1"/>
  <c r="NQ67" i="1"/>
  <c r="NR35" i="1"/>
  <c r="NR38" i="1"/>
  <c r="NR36" i="1"/>
  <c r="NR39" i="1"/>
  <c r="NR40" i="1"/>
  <c r="NR42" i="1"/>
  <c r="NR67" i="1"/>
  <c r="NS35" i="1"/>
  <c r="NS38" i="1"/>
  <c r="NS36" i="1"/>
  <c r="NS39" i="1"/>
  <c r="NS40" i="1"/>
  <c r="NS42" i="1"/>
  <c r="NS67" i="1"/>
  <c r="NT35" i="1"/>
  <c r="NT38" i="1"/>
  <c r="NT36" i="1"/>
  <c r="NT39" i="1"/>
  <c r="NT40" i="1"/>
  <c r="NT42" i="1"/>
  <c r="NT67" i="1"/>
  <c r="NU35" i="1"/>
  <c r="NU38" i="1"/>
  <c r="NU36" i="1"/>
  <c r="NU39" i="1"/>
  <c r="NU40" i="1"/>
  <c r="NU42" i="1"/>
  <c r="NU67" i="1"/>
  <c r="NV35" i="1"/>
  <c r="NV38" i="1"/>
  <c r="NV36" i="1"/>
  <c r="NV39" i="1"/>
  <c r="NV40" i="1"/>
  <c r="NV42" i="1"/>
  <c r="NV67" i="1"/>
  <c r="NW35" i="1"/>
  <c r="NW38" i="1"/>
  <c r="NW36" i="1"/>
  <c r="NW39" i="1"/>
  <c r="NW40" i="1"/>
  <c r="NW42" i="1"/>
  <c r="NW67" i="1"/>
  <c r="NX35" i="1"/>
  <c r="NX38" i="1"/>
  <c r="NX36" i="1"/>
  <c r="NX39" i="1"/>
  <c r="NX40" i="1"/>
  <c r="NX42" i="1"/>
  <c r="NX67" i="1"/>
  <c r="NY35" i="1"/>
  <c r="NY38" i="1"/>
  <c r="NY36" i="1"/>
  <c r="NY39" i="1"/>
  <c r="NY40" i="1"/>
  <c r="NY42" i="1"/>
  <c r="NY67" i="1"/>
  <c r="NZ35" i="1"/>
  <c r="NZ38" i="1"/>
  <c r="NZ36" i="1"/>
  <c r="NZ39" i="1"/>
  <c r="NZ40" i="1"/>
  <c r="NZ42" i="1"/>
  <c r="NZ67" i="1"/>
  <c r="OA35" i="1"/>
  <c r="OA38" i="1"/>
  <c r="OA36" i="1"/>
  <c r="OA39" i="1"/>
  <c r="OA40" i="1"/>
  <c r="OA42" i="1"/>
  <c r="OA67" i="1"/>
  <c r="OB35" i="1"/>
  <c r="OB38" i="1"/>
  <c r="OB36" i="1"/>
  <c r="OB39" i="1"/>
  <c r="OB40" i="1"/>
  <c r="OB42" i="1"/>
  <c r="OB67" i="1"/>
  <c r="OC35" i="1"/>
  <c r="OC38" i="1"/>
  <c r="OC36" i="1"/>
  <c r="OC39" i="1"/>
  <c r="OC40" i="1"/>
  <c r="OC42" i="1"/>
  <c r="OC67" i="1"/>
  <c r="OD35" i="1"/>
  <c r="OD38" i="1"/>
  <c r="OD36" i="1"/>
  <c r="OD39" i="1"/>
  <c r="OD40" i="1"/>
  <c r="OD42" i="1"/>
  <c r="OD67" i="1"/>
  <c r="OE35" i="1"/>
  <c r="OE38" i="1"/>
  <c r="OE36" i="1"/>
  <c r="OE39" i="1"/>
  <c r="OE40" i="1"/>
  <c r="OE42" i="1"/>
  <c r="OE67" i="1"/>
  <c r="OF35" i="1"/>
  <c r="OF38" i="1"/>
  <c r="OF36" i="1"/>
  <c r="OF39" i="1"/>
  <c r="OF40" i="1"/>
  <c r="OF42" i="1"/>
  <c r="OF67" i="1"/>
  <c r="OG35" i="1"/>
  <c r="OG38" i="1"/>
  <c r="OG36" i="1"/>
  <c r="OG39" i="1"/>
  <c r="OG40" i="1"/>
  <c r="OG42" i="1"/>
  <c r="OG67" i="1"/>
  <c r="OH35" i="1"/>
  <c r="OH38" i="1"/>
  <c r="OH36" i="1"/>
  <c r="OH39" i="1"/>
  <c r="OH40" i="1"/>
  <c r="OH42" i="1"/>
  <c r="OH67" i="1"/>
  <c r="OI35" i="1"/>
  <c r="OI38" i="1"/>
  <c r="OI36" i="1"/>
  <c r="OI39" i="1"/>
  <c r="OI40" i="1"/>
  <c r="OI42" i="1"/>
  <c r="OI67" i="1"/>
  <c r="OJ35" i="1"/>
  <c r="OJ38" i="1"/>
  <c r="OJ36" i="1"/>
  <c r="OJ39" i="1"/>
  <c r="OJ40" i="1"/>
  <c r="OJ42" i="1"/>
  <c r="OJ67" i="1"/>
  <c r="OK35" i="1"/>
  <c r="OK38" i="1"/>
  <c r="OK36" i="1"/>
  <c r="OK39" i="1"/>
  <c r="OK40" i="1"/>
  <c r="OK42" i="1"/>
  <c r="OK67" i="1"/>
  <c r="OL35" i="1"/>
  <c r="OL38" i="1"/>
  <c r="OL36" i="1"/>
  <c r="OL39" i="1"/>
  <c r="OL40" i="1"/>
  <c r="OL42" i="1"/>
  <c r="OL67" i="1"/>
  <c r="OM35" i="1"/>
  <c r="OM38" i="1"/>
  <c r="OM36" i="1"/>
  <c r="OM39" i="1"/>
  <c r="OM40" i="1"/>
  <c r="OM42" i="1"/>
  <c r="OM67" i="1"/>
  <c r="ON35" i="1"/>
  <c r="ON38" i="1"/>
  <c r="ON36" i="1"/>
  <c r="ON39" i="1"/>
  <c r="ON40" i="1"/>
  <c r="ON42" i="1"/>
  <c r="ON67" i="1"/>
  <c r="OO35" i="1"/>
  <c r="OO38" i="1"/>
  <c r="OO36" i="1"/>
  <c r="OO39" i="1"/>
  <c r="OO40" i="1"/>
  <c r="OO42" i="1"/>
  <c r="OO67" i="1"/>
  <c r="OP35" i="1"/>
  <c r="OP38" i="1"/>
  <c r="OP36" i="1"/>
  <c r="OP39" i="1"/>
  <c r="OP40" i="1"/>
  <c r="OP42" i="1"/>
  <c r="OP67" i="1"/>
  <c r="OQ35" i="1"/>
  <c r="OQ38" i="1"/>
  <c r="OQ36" i="1"/>
  <c r="OQ39" i="1"/>
  <c r="OQ40" i="1"/>
  <c r="OQ42" i="1"/>
  <c r="OQ67" i="1"/>
  <c r="OR35" i="1"/>
  <c r="OR38" i="1"/>
  <c r="OR36" i="1"/>
  <c r="OR39" i="1"/>
  <c r="OR40" i="1"/>
  <c r="OR42" i="1"/>
  <c r="OR67" i="1"/>
  <c r="OS35" i="1"/>
  <c r="OS38" i="1"/>
  <c r="OS36" i="1"/>
  <c r="OS39" i="1"/>
  <c r="OS40" i="1"/>
  <c r="OS42" i="1"/>
  <c r="OS67" i="1"/>
  <c r="OT35" i="1"/>
  <c r="OT38" i="1"/>
  <c r="OT36" i="1"/>
  <c r="OT39" i="1"/>
  <c r="OT40" i="1"/>
  <c r="OT42" i="1"/>
  <c r="OT67" i="1"/>
  <c r="OU35" i="1"/>
  <c r="OU38" i="1"/>
  <c r="OU36" i="1"/>
  <c r="OU39" i="1"/>
  <c r="OU40" i="1"/>
  <c r="OU42" i="1"/>
  <c r="OU67" i="1"/>
  <c r="OV35" i="1"/>
  <c r="OV38" i="1"/>
  <c r="OV36" i="1"/>
  <c r="OV39" i="1"/>
  <c r="OV40" i="1"/>
  <c r="OV42" i="1"/>
  <c r="OV67" i="1"/>
  <c r="OW35" i="1"/>
  <c r="OW38" i="1"/>
  <c r="OW36" i="1"/>
  <c r="OW39" i="1"/>
  <c r="OW40" i="1"/>
  <c r="OW42" i="1"/>
  <c r="OW67" i="1"/>
  <c r="OX35" i="1"/>
  <c r="OX38" i="1"/>
  <c r="OX36" i="1"/>
  <c r="OX39" i="1"/>
  <c r="OX40" i="1"/>
  <c r="OX42" i="1"/>
  <c r="OX67" i="1"/>
  <c r="OY35" i="1"/>
  <c r="OY38" i="1"/>
  <c r="OY36" i="1"/>
  <c r="OY39" i="1"/>
  <c r="OY40" i="1"/>
  <c r="OY42" i="1"/>
  <c r="OY67" i="1"/>
  <c r="OZ35" i="1"/>
  <c r="OZ38" i="1"/>
  <c r="OZ36" i="1"/>
  <c r="OZ39" i="1"/>
  <c r="OZ40" i="1"/>
  <c r="OZ42" i="1"/>
  <c r="OZ67" i="1"/>
  <c r="PA35" i="1"/>
  <c r="PA38" i="1"/>
  <c r="PA36" i="1"/>
  <c r="PA39" i="1"/>
  <c r="PA40" i="1"/>
  <c r="PA42" i="1"/>
  <c r="PA67" i="1"/>
  <c r="PB35" i="1"/>
  <c r="PB38" i="1"/>
  <c r="PB36" i="1"/>
  <c r="PB39" i="1"/>
  <c r="PB40" i="1"/>
  <c r="PB42" i="1"/>
  <c r="PB67" i="1"/>
  <c r="PC35" i="1"/>
  <c r="PC38" i="1"/>
  <c r="PC36" i="1"/>
  <c r="PC39" i="1"/>
  <c r="PC40" i="1"/>
  <c r="PC42" i="1"/>
  <c r="PC67" i="1"/>
  <c r="PD35" i="1"/>
  <c r="PD38" i="1"/>
  <c r="PD36" i="1"/>
  <c r="PD39" i="1"/>
  <c r="PD40" i="1"/>
  <c r="PD42" i="1"/>
  <c r="PD67" i="1"/>
  <c r="PE35" i="1"/>
  <c r="PE38" i="1"/>
  <c r="PE36" i="1"/>
  <c r="PE39" i="1"/>
  <c r="PE40" i="1"/>
  <c r="PE42" i="1"/>
  <c r="PE67" i="1"/>
  <c r="PF35" i="1"/>
  <c r="PF38" i="1"/>
  <c r="PF36" i="1"/>
  <c r="PF39" i="1"/>
  <c r="PF40" i="1"/>
  <c r="PF42" i="1"/>
  <c r="PF67" i="1"/>
  <c r="PG35" i="1"/>
  <c r="PG38" i="1"/>
  <c r="PG36" i="1"/>
  <c r="PG39" i="1"/>
  <c r="PG40" i="1"/>
  <c r="PG42" i="1"/>
  <c r="PG67" i="1"/>
  <c r="PH35" i="1"/>
  <c r="PH38" i="1"/>
  <c r="PH36" i="1"/>
  <c r="PH39" i="1"/>
  <c r="PH40" i="1"/>
  <c r="PH42" i="1"/>
  <c r="PH67" i="1"/>
  <c r="PI35" i="1"/>
  <c r="PI38" i="1"/>
  <c r="PI36" i="1"/>
  <c r="PI39" i="1"/>
  <c r="PI40" i="1"/>
  <c r="PI42" i="1"/>
  <c r="PI67" i="1"/>
  <c r="PJ35" i="1"/>
  <c r="PJ38" i="1"/>
  <c r="PJ36" i="1"/>
  <c r="PJ39" i="1"/>
  <c r="PJ40" i="1"/>
  <c r="PJ42" i="1"/>
  <c r="PJ67" i="1"/>
  <c r="PK35" i="1"/>
  <c r="PK38" i="1"/>
  <c r="PK36" i="1"/>
  <c r="PK39" i="1"/>
  <c r="PK40" i="1"/>
  <c r="PK42" i="1"/>
  <c r="PK67" i="1"/>
  <c r="PL35" i="1"/>
  <c r="PL38" i="1"/>
  <c r="PL36" i="1"/>
  <c r="PL39" i="1"/>
  <c r="PL40" i="1"/>
  <c r="PL42" i="1"/>
  <c r="PL67" i="1"/>
  <c r="PM35" i="1"/>
  <c r="PM38" i="1"/>
  <c r="PM36" i="1"/>
  <c r="PM39" i="1"/>
  <c r="PM40" i="1"/>
  <c r="PM42" i="1"/>
  <c r="PM67" i="1"/>
  <c r="PN35" i="1"/>
  <c r="PN38" i="1"/>
  <c r="PN36" i="1"/>
  <c r="PN39" i="1"/>
  <c r="PN40" i="1"/>
  <c r="PN42" i="1"/>
  <c r="PN67" i="1"/>
  <c r="PO35" i="1"/>
  <c r="PO38" i="1"/>
  <c r="PO36" i="1"/>
  <c r="PO39" i="1"/>
  <c r="PO40" i="1"/>
  <c r="PO42" i="1"/>
  <c r="PO67" i="1"/>
  <c r="PP35" i="1"/>
  <c r="PP38" i="1"/>
  <c r="PP36" i="1"/>
  <c r="PP39" i="1"/>
  <c r="PP40" i="1"/>
  <c r="PP42" i="1"/>
  <c r="PP67" i="1"/>
  <c r="PQ35" i="1"/>
  <c r="PQ38" i="1"/>
  <c r="PQ36" i="1"/>
  <c r="PQ39" i="1"/>
  <c r="PQ40" i="1"/>
  <c r="PQ42" i="1"/>
  <c r="PQ67" i="1"/>
  <c r="PR35" i="1"/>
  <c r="PR38" i="1"/>
  <c r="PR36" i="1"/>
  <c r="PR39" i="1"/>
  <c r="PR40" i="1"/>
  <c r="PR42" i="1"/>
  <c r="PR67" i="1"/>
  <c r="PS35" i="1"/>
  <c r="PS38" i="1"/>
  <c r="PS36" i="1"/>
  <c r="PS39" i="1"/>
  <c r="PS40" i="1"/>
  <c r="PS42" i="1"/>
  <c r="PS67" i="1"/>
  <c r="PT35" i="1"/>
  <c r="PT38" i="1"/>
  <c r="PT36" i="1"/>
  <c r="PT39" i="1"/>
  <c r="PT40" i="1"/>
  <c r="PT42" i="1"/>
  <c r="PT67" i="1"/>
  <c r="PU35" i="1"/>
  <c r="PU38" i="1"/>
  <c r="PU36" i="1"/>
  <c r="PU39" i="1"/>
  <c r="PU40" i="1"/>
  <c r="PU42" i="1"/>
  <c r="PU67" i="1"/>
  <c r="PV35" i="1"/>
  <c r="PV38" i="1"/>
  <c r="PV36" i="1"/>
  <c r="PV39" i="1"/>
  <c r="PV40" i="1"/>
  <c r="PV42" i="1"/>
  <c r="PV67" i="1"/>
  <c r="PW35" i="1"/>
  <c r="PW38" i="1"/>
  <c r="PW36" i="1"/>
  <c r="PW39" i="1"/>
  <c r="PW40" i="1"/>
  <c r="PW42" i="1"/>
  <c r="PW67" i="1"/>
  <c r="PX35" i="1"/>
  <c r="PX38" i="1"/>
  <c r="PX36" i="1"/>
  <c r="PX39" i="1"/>
  <c r="PX40" i="1"/>
  <c r="PX42" i="1"/>
  <c r="PX67" i="1"/>
  <c r="PY35" i="1"/>
  <c r="PY38" i="1"/>
  <c r="PY36" i="1"/>
  <c r="PY39" i="1"/>
  <c r="PY40" i="1"/>
  <c r="PY42" i="1"/>
  <c r="PY67" i="1"/>
  <c r="PZ35" i="1"/>
  <c r="PZ38" i="1"/>
  <c r="PZ36" i="1"/>
  <c r="PZ39" i="1"/>
  <c r="PZ40" i="1"/>
  <c r="PZ42" i="1"/>
  <c r="PZ67" i="1"/>
  <c r="QA35" i="1"/>
  <c r="QA38" i="1"/>
  <c r="QA36" i="1"/>
  <c r="QA39" i="1"/>
  <c r="QA40" i="1"/>
  <c r="QA42" i="1"/>
  <c r="QA67" i="1"/>
  <c r="QB35" i="1"/>
  <c r="QB38" i="1"/>
  <c r="QB36" i="1"/>
  <c r="QB39" i="1"/>
  <c r="QB40" i="1"/>
  <c r="QB42" i="1"/>
  <c r="QB67" i="1"/>
  <c r="QC35" i="1"/>
  <c r="QC38" i="1"/>
  <c r="QC36" i="1"/>
  <c r="QC39" i="1"/>
  <c r="QC40" i="1"/>
  <c r="QC42" i="1"/>
  <c r="QC67" i="1"/>
  <c r="QD35" i="1"/>
  <c r="QD38" i="1"/>
  <c r="QD36" i="1"/>
  <c r="QD39" i="1"/>
  <c r="QD40" i="1"/>
  <c r="QD42" i="1"/>
  <c r="QD67" i="1"/>
  <c r="QE35" i="1"/>
  <c r="QE38" i="1"/>
  <c r="QE36" i="1"/>
  <c r="QE39" i="1"/>
  <c r="QE40" i="1"/>
  <c r="QE42" i="1"/>
  <c r="QE67" i="1"/>
  <c r="QF35" i="1"/>
  <c r="QF38" i="1"/>
  <c r="QF36" i="1"/>
  <c r="QF39" i="1"/>
  <c r="QF40" i="1"/>
  <c r="QF42" i="1"/>
  <c r="QF67" i="1"/>
  <c r="QG35" i="1"/>
  <c r="QG38" i="1"/>
  <c r="QG36" i="1"/>
  <c r="QG39" i="1"/>
  <c r="QG40" i="1"/>
  <c r="QG42" i="1"/>
  <c r="QG67" i="1"/>
  <c r="QH35" i="1"/>
  <c r="QH38" i="1"/>
  <c r="QH36" i="1"/>
  <c r="QH39" i="1"/>
  <c r="QH40" i="1"/>
  <c r="QH42" i="1"/>
  <c r="QH67" i="1"/>
  <c r="QI35" i="1"/>
  <c r="QI38" i="1"/>
  <c r="QI36" i="1"/>
  <c r="QI39" i="1"/>
  <c r="QI40" i="1"/>
  <c r="QI42" i="1"/>
  <c r="QI67" i="1"/>
  <c r="QJ35" i="1"/>
  <c r="QJ38" i="1"/>
  <c r="QJ36" i="1"/>
  <c r="QJ39" i="1"/>
  <c r="QJ40" i="1"/>
  <c r="QJ42" i="1"/>
  <c r="QJ67" i="1"/>
  <c r="QK35" i="1"/>
  <c r="QK38" i="1"/>
  <c r="QK36" i="1"/>
  <c r="QK39" i="1"/>
  <c r="QK40" i="1"/>
  <c r="QK42" i="1"/>
  <c r="QK67" i="1"/>
  <c r="QL35" i="1"/>
  <c r="QL38" i="1"/>
  <c r="QL36" i="1"/>
  <c r="QL39" i="1"/>
  <c r="QL40" i="1"/>
  <c r="QL42" i="1"/>
  <c r="QL67" i="1"/>
  <c r="QM35" i="1"/>
  <c r="QM38" i="1"/>
  <c r="QM36" i="1"/>
  <c r="QM39" i="1"/>
  <c r="QM40" i="1"/>
  <c r="QM42" i="1"/>
  <c r="QM67" i="1"/>
  <c r="QN35" i="1"/>
  <c r="QN38" i="1"/>
  <c r="QN36" i="1"/>
  <c r="QN39" i="1"/>
  <c r="QN40" i="1"/>
  <c r="QN42" i="1"/>
  <c r="QN67" i="1"/>
  <c r="QO35" i="1"/>
  <c r="QO38" i="1"/>
  <c r="QO36" i="1"/>
  <c r="QO39" i="1"/>
  <c r="QO40" i="1"/>
  <c r="QO42" i="1"/>
  <c r="QO67" i="1"/>
  <c r="QP35" i="1"/>
  <c r="QP38" i="1"/>
  <c r="QP36" i="1"/>
  <c r="QP39" i="1"/>
  <c r="QP40" i="1"/>
  <c r="QP42" i="1"/>
  <c r="QP67" i="1"/>
  <c r="QQ35" i="1"/>
  <c r="QQ38" i="1"/>
  <c r="QQ36" i="1"/>
  <c r="QQ39" i="1"/>
  <c r="QQ40" i="1"/>
  <c r="QQ42" i="1"/>
  <c r="QQ67" i="1"/>
  <c r="QR35" i="1"/>
  <c r="QR38" i="1"/>
  <c r="QR36" i="1"/>
  <c r="QR39" i="1"/>
  <c r="QR40" i="1"/>
  <c r="QR42" i="1"/>
  <c r="QR67" i="1"/>
  <c r="QS35" i="1"/>
  <c r="QS38" i="1"/>
  <c r="QS36" i="1"/>
  <c r="QS39" i="1"/>
  <c r="QS40" i="1"/>
  <c r="QS42" i="1"/>
  <c r="QS67" i="1"/>
  <c r="QT35" i="1"/>
  <c r="QT38" i="1"/>
  <c r="QT36" i="1"/>
  <c r="QT39" i="1"/>
  <c r="QT40" i="1"/>
  <c r="QT42" i="1"/>
  <c r="QT67" i="1"/>
  <c r="QU35" i="1"/>
  <c r="QU38" i="1"/>
  <c r="QU36" i="1"/>
  <c r="QU39" i="1"/>
  <c r="QU40" i="1"/>
  <c r="QU42" i="1"/>
  <c r="QU67" i="1"/>
  <c r="QV35" i="1"/>
  <c r="QV38" i="1"/>
  <c r="QV36" i="1"/>
  <c r="QV39" i="1"/>
  <c r="QV40" i="1"/>
  <c r="QV42" i="1"/>
  <c r="QV67" i="1"/>
  <c r="QW35" i="1"/>
  <c r="QW38" i="1"/>
  <c r="QW36" i="1"/>
  <c r="QW39" i="1"/>
  <c r="QW40" i="1"/>
  <c r="QW42" i="1"/>
  <c r="QW67" i="1"/>
  <c r="QX35" i="1"/>
  <c r="QX38" i="1"/>
  <c r="QX36" i="1"/>
  <c r="QX39" i="1"/>
  <c r="QX40" i="1"/>
  <c r="QX42" i="1"/>
  <c r="QX67" i="1"/>
  <c r="QY35" i="1"/>
  <c r="QY38" i="1"/>
  <c r="QY36" i="1"/>
  <c r="QY39" i="1"/>
  <c r="QY40" i="1"/>
  <c r="QY42" i="1"/>
  <c r="QY67" i="1"/>
  <c r="QZ35" i="1"/>
  <c r="QZ38" i="1"/>
  <c r="QZ36" i="1"/>
  <c r="QZ39" i="1"/>
  <c r="QZ40" i="1"/>
  <c r="QZ42" i="1"/>
  <c r="QZ67" i="1"/>
  <c r="RA35" i="1"/>
  <c r="RA38" i="1"/>
  <c r="RA36" i="1"/>
  <c r="RA39" i="1"/>
  <c r="RA40" i="1"/>
  <c r="RA42" i="1"/>
  <c r="RA67" i="1"/>
  <c r="RB35" i="1"/>
  <c r="RB38" i="1"/>
  <c r="RB36" i="1"/>
  <c r="RB39" i="1"/>
  <c r="RB40" i="1"/>
  <c r="RB42" i="1"/>
  <c r="RB67" i="1"/>
  <c r="RC35" i="1"/>
  <c r="RC38" i="1"/>
  <c r="RC36" i="1"/>
  <c r="RC39" i="1"/>
  <c r="RC40" i="1"/>
  <c r="RC42" i="1"/>
  <c r="RC67" i="1"/>
  <c r="RD35" i="1"/>
  <c r="RD38" i="1"/>
  <c r="RD36" i="1"/>
  <c r="RD39" i="1"/>
  <c r="RD40" i="1"/>
  <c r="RD42" i="1"/>
  <c r="RD67" i="1"/>
  <c r="RE35" i="1"/>
  <c r="RE38" i="1"/>
  <c r="RE36" i="1"/>
  <c r="RE39" i="1"/>
  <c r="RE40" i="1"/>
  <c r="RE42" i="1"/>
  <c r="RE67" i="1"/>
  <c r="RF35" i="1"/>
  <c r="RF38" i="1"/>
  <c r="RF36" i="1"/>
  <c r="RF39" i="1"/>
  <c r="RF40" i="1"/>
  <c r="RF42" i="1"/>
  <c r="RF67" i="1"/>
  <c r="RG35" i="1"/>
  <c r="RG38" i="1"/>
  <c r="RG36" i="1"/>
  <c r="RG39" i="1"/>
  <c r="RG40" i="1"/>
  <c r="RG42" i="1"/>
  <c r="RG67" i="1"/>
  <c r="RH35" i="1"/>
  <c r="RH38" i="1"/>
  <c r="RH36" i="1"/>
  <c r="RH39" i="1"/>
  <c r="RH40" i="1"/>
  <c r="RH42" i="1"/>
  <c r="RH67" i="1"/>
  <c r="RI35" i="1"/>
  <c r="RI38" i="1"/>
  <c r="RI36" i="1"/>
  <c r="RI39" i="1"/>
  <c r="RI40" i="1"/>
  <c r="RI42" i="1"/>
  <c r="RI67" i="1"/>
  <c r="RJ35" i="1"/>
  <c r="RJ38" i="1"/>
  <c r="RJ36" i="1"/>
  <c r="RJ39" i="1"/>
  <c r="RJ40" i="1"/>
  <c r="RJ42" i="1"/>
  <c r="RJ67" i="1"/>
  <c r="RK35" i="1"/>
  <c r="RK38" i="1"/>
  <c r="RK36" i="1"/>
  <c r="RK39" i="1"/>
  <c r="RK40" i="1"/>
  <c r="RK42" i="1"/>
  <c r="RK67" i="1"/>
  <c r="RL35" i="1"/>
  <c r="RL38" i="1"/>
  <c r="RL36" i="1"/>
  <c r="RL39" i="1"/>
  <c r="RL40" i="1"/>
  <c r="RL42" i="1"/>
  <c r="RL67" i="1"/>
  <c r="RM35" i="1"/>
  <c r="RM38" i="1"/>
  <c r="RM36" i="1"/>
  <c r="RM39" i="1"/>
  <c r="RM40" i="1"/>
  <c r="RM42" i="1"/>
  <c r="RM67" i="1"/>
  <c r="RN35" i="1"/>
  <c r="RN38" i="1"/>
  <c r="RN36" i="1"/>
  <c r="RN39" i="1"/>
  <c r="RN40" i="1"/>
  <c r="RN42" i="1"/>
  <c r="RN67" i="1"/>
  <c r="RO35" i="1"/>
  <c r="RO38" i="1"/>
  <c r="RO36" i="1"/>
  <c r="RO39" i="1"/>
  <c r="RO40" i="1"/>
  <c r="RO42" i="1"/>
  <c r="RO67" i="1"/>
  <c r="RP35" i="1"/>
  <c r="RP38" i="1"/>
  <c r="RP36" i="1"/>
  <c r="RP39" i="1"/>
  <c r="RP40" i="1"/>
  <c r="RP42" i="1"/>
  <c r="RP67" i="1"/>
  <c r="RQ35" i="1"/>
  <c r="RQ38" i="1"/>
  <c r="RQ36" i="1"/>
  <c r="RQ39" i="1"/>
  <c r="RQ40" i="1"/>
  <c r="RQ42" i="1"/>
  <c r="RQ67" i="1"/>
  <c r="RR35" i="1"/>
  <c r="RR38" i="1"/>
  <c r="RR36" i="1"/>
  <c r="RR39" i="1"/>
  <c r="RR40" i="1"/>
  <c r="RR42" i="1"/>
  <c r="RR67" i="1"/>
  <c r="RS35" i="1"/>
  <c r="RS38" i="1"/>
  <c r="RS36" i="1"/>
  <c r="RS39" i="1"/>
  <c r="RS40" i="1"/>
  <c r="RS42" i="1"/>
  <c r="RS67" i="1"/>
  <c r="G79" i="1"/>
  <c r="H79" i="1"/>
  <c r="E7" i="2"/>
  <c r="D6" i="1"/>
  <c r="D12" i="1"/>
  <c r="D17" i="1"/>
  <c r="D5" i="1"/>
  <c r="D10" i="1"/>
  <c r="D11" i="1"/>
  <c r="D14" i="1"/>
  <c r="G14" i="1"/>
  <c r="G17" i="1"/>
  <c r="D18" i="1"/>
  <c r="D15" i="1"/>
  <c r="G15" i="1"/>
  <c r="G18" i="1"/>
  <c r="G19" i="1"/>
  <c r="G21" i="1"/>
  <c r="G66" i="1"/>
  <c r="H14" i="1"/>
  <c r="H17" i="1"/>
  <c r="H15" i="1"/>
  <c r="H18" i="1"/>
  <c r="H19" i="1"/>
  <c r="H21" i="1"/>
  <c r="H66" i="1"/>
  <c r="I14" i="1"/>
  <c r="I17" i="1"/>
  <c r="I15" i="1"/>
  <c r="I18" i="1"/>
  <c r="I19" i="1"/>
  <c r="I21" i="1"/>
  <c r="I66" i="1"/>
  <c r="J14" i="1"/>
  <c r="J17" i="1"/>
  <c r="J15" i="1"/>
  <c r="J18" i="1"/>
  <c r="J19" i="1"/>
  <c r="J21" i="1"/>
  <c r="J66" i="1"/>
  <c r="K14" i="1"/>
  <c r="K17" i="1"/>
  <c r="K15" i="1"/>
  <c r="K18" i="1"/>
  <c r="K19" i="1"/>
  <c r="K21" i="1"/>
  <c r="K66" i="1"/>
  <c r="L14" i="1"/>
  <c r="L17" i="1"/>
  <c r="L15" i="1"/>
  <c r="L18" i="1"/>
  <c r="L19" i="1"/>
  <c r="L21" i="1"/>
  <c r="L66" i="1"/>
  <c r="M14" i="1"/>
  <c r="M17" i="1"/>
  <c r="M15" i="1"/>
  <c r="M18" i="1"/>
  <c r="M19" i="1"/>
  <c r="M21" i="1"/>
  <c r="M66" i="1"/>
  <c r="N14" i="1"/>
  <c r="N17" i="1"/>
  <c r="N15" i="1"/>
  <c r="N18" i="1"/>
  <c r="N19" i="1"/>
  <c r="N21" i="1"/>
  <c r="N66" i="1"/>
  <c r="O14" i="1"/>
  <c r="O17" i="1"/>
  <c r="O15" i="1"/>
  <c r="O18" i="1"/>
  <c r="O19" i="1"/>
  <c r="O21" i="1"/>
  <c r="O66" i="1"/>
  <c r="P14" i="1"/>
  <c r="P17" i="1"/>
  <c r="P15" i="1"/>
  <c r="P18" i="1"/>
  <c r="P19" i="1"/>
  <c r="P21" i="1"/>
  <c r="P66" i="1"/>
  <c r="Q14" i="1"/>
  <c r="Q17" i="1"/>
  <c r="Q15" i="1"/>
  <c r="Q18" i="1"/>
  <c r="Q19" i="1"/>
  <c r="Q21" i="1"/>
  <c r="Q66" i="1"/>
  <c r="R14" i="1"/>
  <c r="R17" i="1"/>
  <c r="R15" i="1"/>
  <c r="R18" i="1"/>
  <c r="R19" i="1"/>
  <c r="R21" i="1"/>
  <c r="R66" i="1"/>
  <c r="S14" i="1"/>
  <c r="S17" i="1"/>
  <c r="S15" i="1"/>
  <c r="S18" i="1"/>
  <c r="S19" i="1"/>
  <c r="S21" i="1"/>
  <c r="S66" i="1"/>
  <c r="T14" i="1"/>
  <c r="T17" i="1"/>
  <c r="T15" i="1"/>
  <c r="T18" i="1"/>
  <c r="T19" i="1"/>
  <c r="T21" i="1"/>
  <c r="T66" i="1"/>
  <c r="U14" i="1"/>
  <c r="U17" i="1"/>
  <c r="U15" i="1"/>
  <c r="U18" i="1"/>
  <c r="U19" i="1"/>
  <c r="U21" i="1"/>
  <c r="U66" i="1"/>
  <c r="V14" i="1"/>
  <c r="V17" i="1"/>
  <c r="V15" i="1"/>
  <c r="V18" i="1"/>
  <c r="V19" i="1"/>
  <c r="V21" i="1"/>
  <c r="V66" i="1"/>
  <c r="W14" i="1"/>
  <c r="W17" i="1"/>
  <c r="W15" i="1"/>
  <c r="W18" i="1"/>
  <c r="W19" i="1"/>
  <c r="W21" i="1"/>
  <c r="W66" i="1"/>
  <c r="X14" i="1"/>
  <c r="X17" i="1"/>
  <c r="X15" i="1"/>
  <c r="X18" i="1"/>
  <c r="X19" i="1"/>
  <c r="X21" i="1"/>
  <c r="X66" i="1"/>
  <c r="Y14" i="1"/>
  <c r="Y17" i="1"/>
  <c r="Y15" i="1"/>
  <c r="Y18" i="1"/>
  <c r="Y19" i="1"/>
  <c r="Y21" i="1"/>
  <c r="Y66" i="1"/>
  <c r="Z14" i="1"/>
  <c r="Z17" i="1"/>
  <c r="Z15" i="1"/>
  <c r="Z18" i="1"/>
  <c r="Z19" i="1"/>
  <c r="Z21" i="1"/>
  <c r="Z66" i="1"/>
  <c r="AA14" i="1"/>
  <c r="AA17" i="1"/>
  <c r="AA15" i="1"/>
  <c r="AA18" i="1"/>
  <c r="AA19" i="1"/>
  <c r="AA21" i="1"/>
  <c r="AA66" i="1"/>
  <c r="AB14" i="1"/>
  <c r="AB17" i="1"/>
  <c r="AB15" i="1"/>
  <c r="AB18" i="1"/>
  <c r="AB19" i="1"/>
  <c r="AB21" i="1"/>
  <c r="AB66" i="1"/>
  <c r="AC14" i="1"/>
  <c r="AC17" i="1"/>
  <c r="AC15" i="1"/>
  <c r="AC18" i="1"/>
  <c r="AC19" i="1"/>
  <c r="AC21" i="1"/>
  <c r="AC66" i="1"/>
  <c r="AD14" i="1"/>
  <c r="AD17" i="1"/>
  <c r="AD15" i="1"/>
  <c r="AD18" i="1"/>
  <c r="AD19" i="1"/>
  <c r="AD21" i="1"/>
  <c r="AD66" i="1"/>
  <c r="AE14" i="1"/>
  <c r="AE17" i="1"/>
  <c r="AE15" i="1"/>
  <c r="AE18" i="1"/>
  <c r="AE19" i="1"/>
  <c r="AE21" i="1"/>
  <c r="AE66" i="1"/>
  <c r="AF14" i="1"/>
  <c r="AF17" i="1"/>
  <c r="AF15" i="1"/>
  <c r="AF18" i="1"/>
  <c r="AF19" i="1"/>
  <c r="AF21" i="1"/>
  <c r="AF66" i="1"/>
  <c r="AG14" i="1"/>
  <c r="AG17" i="1"/>
  <c r="AG15" i="1"/>
  <c r="AG18" i="1"/>
  <c r="AG19" i="1"/>
  <c r="AG21" i="1"/>
  <c r="AG66" i="1"/>
  <c r="AH14" i="1"/>
  <c r="AH17" i="1"/>
  <c r="AH15" i="1"/>
  <c r="AH18" i="1"/>
  <c r="AH19" i="1"/>
  <c r="AH21" i="1"/>
  <c r="AH66" i="1"/>
  <c r="AI14" i="1"/>
  <c r="AI17" i="1"/>
  <c r="AI15" i="1"/>
  <c r="AI18" i="1"/>
  <c r="AI19" i="1"/>
  <c r="AI21" i="1"/>
  <c r="AI66" i="1"/>
  <c r="AJ14" i="1"/>
  <c r="AJ17" i="1"/>
  <c r="AJ15" i="1"/>
  <c r="AJ18" i="1"/>
  <c r="AJ19" i="1"/>
  <c r="AJ21" i="1"/>
  <c r="AJ66" i="1"/>
  <c r="AK14" i="1"/>
  <c r="AK17" i="1"/>
  <c r="AK15" i="1"/>
  <c r="AK18" i="1"/>
  <c r="AK19" i="1"/>
  <c r="AK21" i="1"/>
  <c r="AK66" i="1"/>
  <c r="AL14" i="1"/>
  <c r="AL17" i="1"/>
  <c r="AL15" i="1"/>
  <c r="AL18" i="1"/>
  <c r="AL19" i="1"/>
  <c r="AL21" i="1"/>
  <c r="AL66" i="1"/>
  <c r="AM14" i="1"/>
  <c r="AM17" i="1"/>
  <c r="AM15" i="1"/>
  <c r="AM18" i="1"/>
  <c r="AM19" i="1"/>
  <c r="AM21" i="1"/>
  <c r="AM66" i="1"/>
  <c r="AN14" i="1"/>
  <c r="AN17" i="1"/>
  <c r="AN15" i="1"/>
  <c r="AN18" i="1"/>
  <c r="AN19" i="1"/>
  <c r="AN21" i="1"/>
  <c r="AN66" i="1"/>
  <c r="AO14" i="1"/>
  <c r="AO17" i="1"/>
  <c r="AO15" i="1"/>
  <c r="AO18" i="1"/>
  <c r="AO19" i="1"/>
  <c r="AO21" i="1"/>
  <c r="AO66" i="1"/>
  <c r="AP14" i="1"/>
  <c r="AP17" i="1"/>
  <c r="AP15" i="1"/>
  <c r="AP18" i="1"/>
  <c r="AP19" i="1"/>
  <c r="AP21" i="1"/>
  <c r="AP66" i="1"/>
  <c r="AQ14" i="1"/>
  <c r="AQ17" i="1"/>
  <c r="AQ15" i="1"/>
  <c r="AQ18" i="1"/>
  <c r="AQ19" i="1"/>
  <c r="AQ21" i="1"/>
  <c r="AQ66" i="1"/>
  <c r="AR14" i="1"/>
  <c r="AR17" i="1"/>
  <c r="AR15" i="1"/>
  <c r="AR18" i="1"/>
  <c r="AR19" i="1"/>
  <c r="AR21" i="1"/>
  <c r="AR66" i="1"/>
  <c r="AS14" i="1"/>
  <c r="AS17" i="1"/>
  <c r="AS15" i="1"/>
  <c r="AS18" i="1"/>
  <c r="AS19" i="1"/>
  <c r="AS21" i="1"/>
  <c r="AS66" i="1"/>
  <c r="AT14" i="1"/>
  <c r="AT17" i="1"/>
  <c r="AT15" i="1"/>
  <c r="AT18" i="1"/>
  <c r="AT19" i="1"/>
  <c r="AT21" i="1"/>
  <c r="AT66" i="1"/>
  <c r="AU14" i="1"/>
  <c r="AU17" i="1"/>
  <c r="AU15" i="1"/>
  <c r="AU18" i="1"/>
  <c r="AU19" i="1"/>
  <c r="AU21" i="1"/>
  <c r="AU66" i="1"/>
  <c r="AV14" i="1"/>
  <c r="AV17" i="1"/>
  <c r="AV15" i="1"/>
  <c r="AV18" i="1"/>
  <c r="AV19" i="1"/>
  <c r="AV21" i="1"/>
  <c r="AV66" i="1"/>
  <c r="AW14" i="1"/>
  <c r="AW17" i="1"/>
  <c r="AW15" i="1"/>
  <c r="AW18" i="1"/>
  <c r="AW19" i="1"/>
  <c r="AW21" i="1"/>
  <c r="AW66" i="1"/>
  <c r="AX14" i="1"/>
  <c r="AX17" i="1"/>
  <c r="AX15" i="1"/>
  <c r="AX18" i="1"/>
  <c r="AX19" i="1"/>
  <c r="AX21" i="1"/>
  <c r="AX66" i="1"/>
  <c r="AY14" i="1"/>
  <c r="AY17" i="1"/>
  <c r="AY15" i="1"/>
  <c r="AY18" i="1"/>
  <c r="AY19" i="1"/>
  <c r="AY21" i="1"/>
  <c r="AY66" i="1"/>
  <c r="AZ14" i="1"/>
  <c r="AZ17" i="1"/>
  <c r="AZ15" i="1"/>
  <c r="AZ18" i="1"/>
  <c r="AZ19" i="1"/>
  <c r="AZ21" i="1"/>
  <c r="AZ66" i="1"/>
  <c r="BA14" i="1"/>
  <c r="BA17" i="1"/>
  <c r="BA15" i="1"/>
  <c r="BA18" i="1"/>
  <c r="BA19" i="1"/>
  <c r="BA21" i="1"/>
  <c r="BA66" i="1"/>
  <c r="BB14" i="1"/>
  <c r="BB17" i="1"/>
  <c r="BB15" i="1"/>
  <c r="BB18" i="1"/>
  <c r="BB19" i="1"/>
  <c r="BB21" i="1"/>
  <c r="BB66" i="1"/>
  <c r="BC14" i="1"/>
  <c r="BC17" i="1"/>
  <c r="BC15" i="1"/>
  <c r="BC18" i="1"/>
  <c r="BC19" i="1"/>
  <c r="BC21" i="1"/>
  <c r="BC66" i="1"/>
  <c r="BD14" i="1"/>
  <c r="BD17" i="1"/>
  <c r="BD15" i="1"/>
  <c r="BD18" i="1"/>
  <c r="BD19" i="1"/>
  <c r="BD21" i="1"/>
  <c r="BD66" i="1"/>
  <c r="BE14" i="1"/>
  <c r="BE17" i="1"/>
  <c r="BE15" i="1"/>
  <c r="BE18" i="1"/>
  <c r="BE19" i="1"/>
  <c r="BE21" i="1"/>
  <c r="BE66" i="1"/>
  <c r="BF14" i="1"/>
  <c r="BF17" i="1"/>
  <c r="BF15" i="1"/>
  <c r="BF18" i="1"/>
  <c r="BF19" i="1"/>
  <c r="BF21" i="1"/>
  <c r="BF66" i="1"/>
  <c r="BG14" i="1"/>
  <c r="BG17" i="1"/>
  <c r="BG15" i="1"/>
  <c r="BG18" i="1"/>
  <c r="BG19" i="1"/>
  <c r="BG21" i="1"/>
  <c r="BG66" i="1"/>
  <c r="BH14" i="1"/>
  <c r="BH17" i="1"/>
  <c r="BH15" i="1"/>
  <c r="BH18" i="1"/>
  <c r="BH19" i="1"/>
  <c r="BH21" i="1"/>
  <c r="BH66" i="1"/>
  <c r="BI14" i="1"/>
  <c r="BI17" i="1"/>
  <c r="BI15" i="1"/>
  <c r="BI18" i="1"/>
  <c r="BI19" i="1"/>
  <c r="BI21" i="1"/>
  <c r="BI66" i="1"/>
  <c r="BJ14" i="1"/>
  <c r="BJ17" i="1"/>
  <c r="BJ15" i="1"/>
  <c r="BJ18" i="1"/>
  <c r="BJ19" i="1"/>
  <c r="BJ21" i="1"/>
  <c r="BJ66" i="1"/>
  <c r="BK14" i="1"/>
  <c r="BK17" i="1"/>
  <c r="BK15" i="1"/>
  <c r="BK18" i="1"/>
  <c r="BK19" i="1"/>
  <c r="BK21" i="1"/>
  <c r="BK66" i="1"/>
  <c r="BL14" i="1"/>
  <c r="BL17" i="1"/>
  <c r="BL15" i="1"/>
  <c r="BL18" i="1"/>
  <c r="BL19" i="1"/>
  <c r="BL21" i="1"/>
  <c r="BL66" i="1"/>
  <c r="BM14" i="1"/>
  <c r="BM17" i="1"/>
  <c r="BM15" i="1"/>
  <c r="BM18" i="1"/>
  <c r="BM19" i="1"/>
  <c r="BM21" i="1"/>
  <c r="BM66" i="1"/>
  <c r="BN14" i="1"/>
  <c r="BN17" i="1"/>
  <c r="BN15" i="1"/>
  <c r="BN18" i="1"/>
  <c r="BN19" i="1"/>
  <c r="BN21" i="1"/>
  <c r="BN66" i="1"/>
  <c r="BO14" i="1"/>
  <c r="BO17" i="1"/>
  <c r="BO15" i="1"/>
  <c r="BO18" i="1"/>
  <c r="BO19" i="1"/>
  <c r="BO21" i="1"/>
  <c r="BO66" i="1"/>
  <c r="BP14" i="1"/>
  <c r="BP17" i="1"/>
  <c r="BP15" i="1"/>
  <c r="BP18" i="1"/>
  <c r="BP19" i="1"/>
  <c r="BP21" i="1"/>
  <c r="BP66" i="1"/>
  <c r="BQ14" i="1"/>
  <c r="BQ17" i="1"/>
  <c r="BQ15" i="1"/>
  <c r="BQ18" i="1"/>
  <c r="BQ19" i="1"/>
  <c r="BQ21" i="1"/>
  <c r="BQ66" i="1"/>
  <c r="BR14" i="1"/>
  <c r="BR17" i="1"/>
  <c r="BR15" i="1"/>
  <c r="BR18" i="1"/>
  <c r="BR19" i="1"/>
  <c r="BR21" i="1"/>
  <c r="BR66" i="1"/>
  <c r="BS14" i="1"/>
  <c r="BS17" i="1"/>
  <c r="BS15" i="1"/>
  <c r="BS18" i="1"/>
  <c r="BS19" i="1"/>
  <c r="BS21" i="1"/>
  <c r="BS66" i="1"/>
  <c r="BT14" i="1"/>
  <c r="BT17" i="1"/>
  <c r="BT15" i="1"/>
  <c r="BT18" i="1"/>
  <c r="BT19" i="1"/>
  <c r="BT21" i="1"/>
  <c r="BT66" i="1"/>
  <c r="BU14" i="1"/>
  <c r="BU17" i="1"/>
  <c r="BU15" i="1"/>
  <c r="BU18" i="1"/>
  <c r="BU19" i="1"/>
  <c r="BU21" i="1"/>
  <c r="BU66" i="1"/>
  <c r="BV14" i="1"/>
  <c r="BV17" i="1"/>
  <c r="BV15" i="1"/>
  <c r="BV18" i="1"/>
  <c r="BV19" i="1"/>
  <c r="BV21" i="1"/>
  <c r="BV66" i="1"/>
  <c r="BW14" i="1"/>
  <c r="BW17" i="1"/>
  <c r="BW15" i="1"/>
  <c r="BW18" i="1"/>
  <c r="BW19" i="1"/>
  <c r="BW21" i="1"/>
  <c r="BW66" i="1"/>
  <c r="BX14" i="1"/>
  <c r="BX17" i="1"/>
  <c r="BX15" i="1"/>
  <c r="BX18" i="1"/>
  <c r="BX19" i="1"/>
  <c r="BX21" i="1"/>
  <c r="BX66" i="1"/>
  <c r="BY14" i="1"/>
  <c r="BY17" i="1"/>
  <c r="BY15" i="1"/>
  <c r="BY18" i="1"/>
  <c r="BY19" i="1"/>
  <c r="BY21" i="1"/>
  <c r="BY66" i="1"/>
  <c r="BZ14" i="1"/>
  <c r="BZ17" i="1"/>
  <c r="BZ15" i="1"/>
  <c r="BZ18" i="1"/>
  <c r="BZ19" i="1"/>
  <c r="BZ21" i="1"/>
  <c r="BZ66" i="1"/>
  <c r="CA14" i="1"/>
  <c r="CA17" i="1"/>
  <c r="CA15" i="1"/>
  <c r="CA18" i="1"/>
  <c r="CA19" i="1"/>
  <c r="CA21" i="1"/>
  <c r="CA66" i="1"/>
  <c r="CB14" i="1"/>
  <c r="CB17" i="1"/>
  <c r="CB15" i="1"/>
  <c r="CB18" i="1"/>
  <c r="CB19" i="1"/>
  <c r="CB21" i="1"/>
  <c r="CB66" i="1"/>
  <c r="CC14" i="1"/>
  <c r="CC17" i="1"/>
  <c r="CC15" i="1"/>
  <c r="CC18" i="1"/>
  <c r="CC19" i="1"/>
  <c r="CC21" i="1"/>
  <c r="CC66" i="1"/>
  <c r="CD14" i="1"/>
  <c r="CD17" i="1"/>
  <c r="CD15" i="1"/>
  <c r="CD18" i="1"/>
  <c r="CD19" i="1"/>
  <c r="CD21" i="1"/>
  <c r="CD66" i="1"/>
  <c r="CE14" i="1"/>
  <c r="CE17" i="1"/>
  <c r="CE15" i="1"/>
  <c r="CE18" i="1"/>
  <c r="CE19" i="1"/>
  <c r="CE21" i="1"/>
  <c r="CE66" i="1"/>
  <c r="CF14" i="1"/>
  <c r="CF17" i="1"/>
  <c r="CF15" i="1"/>
  <c r="CF18" i="1"/>
  <c r="CF19" i="1"/>
  <c r="CF21" i="1"/>
  <c r="CF66" i="1"/>
  <c r="CG14" i="1"/>
  <c r="CG17" i="1"/>
  <c r="CG15" i="1"/>
  <c r="CG18" i="1"/>
  <c r="CG19" i="1"/>
  <c r="CG21" i="1"/>
  <c r="CG66" i="1"/>
  <c r="CH14" i="1"/>
  <c r="CH17" i="1"/>
  <c r="CH15" i="1"/>
  <c r="CH18" i="1"/>
  <c r="CH19" i="1"/>
  <c r="CH21" i="1"/>
  <c r="CH66" i="1"/>
  <c r="CI14" i="1"/>
  <c r="CI17" i="1"/>
  <c r="CI15" i="1"/>
  <c r="CI18" i="1"/>
  <c r="CI19" i="1"/>
  <c r="CI21" i="1"/>
  <c r="CI66" i="1"/>
  <c r="CJ14" i="1"/>
  <c r="CJ17" i="1"/>
  <c r="CJ15" i="1"/>
  <c r="CJ18" i="1"/>
  <c r="CJ19" i="1"/>
  <c r="CJ21" i="1"/>
  <c r="CJ66" i="1"/>
  <c r="CK14" i="1"/>
  <c r="CK17" i="1"/>
  <c r="CK15" i="1"/>
  <c r="CK18" i="1"/>
  <c r="CK19" i="1"/>
  <c r="CK21" i="1"/>
  <c r="CK66" i="1"/>
  <c r="CL14" i="1"/>
  <c r="CL17" i="1"/>
  <c r="CL15" i="1"/>
  <c r="CL18" i="1"/>
  <c r="CL19" i="1"/>
  <c r="CL21" i="1"/>
  <c r="CL66" i="1"/>
  <c r="CM14" i="1"/>
  <c r="CM17" i="1"/>
  <c r="CM15" i="1"/>
  <c r="CM18" i="1"/>
  <c r="CM19" i="1"/>
  <c r="CM21" i="1"/>
  <c r="CM66" i="1"/>
  <c r="CN14" i="1"/>
  <c r="CN17" i="1"/>
  <c r="CN15" i="1"/>
  <c r="CN18" i="1"/>
  <c r="CN19" i="1"/>
  <c r="CN21" i="1"/>
  <c r="CN66" i="1"/>
  <c r="CO14" i="1"/>
  <c r="CO17" i="1"/>
  <c r="CO15" i="1"/>
  <c r="CO18" i="1"/>
  <c r="CO19" i="1"/>
  <c r="CO21" i="1"/>
  <c r="CO66" i="1"/>
  <c r="CP14" i="1"/>
  <c r="CP17" i="1"/>
  <c r="CP15" i="1"/>
  <c r="CP18" i="1"/>
  <c r="CP19" i="1"/>
  <c r="CP21" i="1"/>
  <c r="CP66" i="1"/>
  <c r="CQ14" i="1"/>
  <c r="CQ17" i="1"/>
  <c r="CQ15" i="1"/>
  <c r="CQ18" i="1"/>
  <c r="CQ19" i="1"/>
  <c r="CQ21" i="1"/>
  <c r="CQ66" i="1"/>
  <c r="CR14" i="1"/>
  <c r="CR17" i="1"/>
  <c r="CR15" i="1"/>
  <c r="CR18" i="1"/>
  <c r="CR19" i="1"/>
  <c r="CR21" i="1"/>
  <c r="CR66" i="1"/>
  <c r="CS14" i="1"/>
  <c r="CS17" i="1"/>
  <c r="CS15" i="1"/>
  <c r="CS18" i="1"/>
  <c r="CS19" i="1"/>
  <c r="CS21" i="1"/>
  <c r="CS66" i="1"/>
  <c r="CT14" i="1"/>
  <c r="CT17" i="1"/>
  <c r="CT15" i="1"/>
  <c r="CT18" i="1"/>
  <c r="CT19" i="1"/>
  <c r="CT21" i="1"/>
  <c r="CT66" i="1"/>
  <c r="CU14" i="1"/>
  <c r="CU17" i="1"/>
  <c r="CU15" i="1"/>
  <c r="CU18" i="1"/>
  <c r="CU19" i="1"/>
  <c r="CU21" i="1"/>
  <c r="CU66" i="1"/>
  <c r="CV14" i="1"/>
  <c r="CV17" i="1"/>
  <c r="CV15" i="1"/>
  <c r="CV18" i="1"/>
  <c r="CV19" i="1"/>
  <c r="CV21" i="1"/>
  <c r="CV66" i="1"/>
  <c r="CW14" i="1"/>
  <c r="CW17" i="1"/>
  <c r="CW15" i="1"/>
  <c r="CW18" i="1"/>
  <c r="CW19" i="1"/>
  <c r="CW21" i="1"/>
  <c r="CW66" i="1"/>
  <c r="CX14" i="1"/>
  <c r="CX17" i="1"/>
  <c r="CX15" i="1"/>
  <c r="CX18" i="1"/>
  <c r="CX19" i="1"/>
  <c r="CX21" i="1"/>
  <c r="CX66" i="1"/>
  <c r="CY14" i="1"/>
  <c r="CY17" i="1"/>
  <c r="CY15" i="1"/>
  <c r="CY18" i="1"/>
  <c r="CY19" i="1"/>
  <c r="CY21" i="1"/>
  <c r="CY66" i="1"/>
  <c r="CZ14" i="1"/>
  <c r="CZ17" i="1"/>
  <c r="CZ15" i="1"/>
  <c r="CZ18" i="1"/>
  <c r="CZ19" i="1"/>
  <c r="CZ21" i="1"/>
  <c r="CZ66" i="1"/>
  <c r="DA14" i="1"/>
  <c r="DA17" i="1"/>
  <c r="DA15" i="1"/>
  <c r="DA18" i="1"/>
  <c r="DA19" i="1"/>
  <c r="DA21" i="1"/>
  <c r="DA66" i="1"/>
  <c r="DB14" i="1"/>
  <c r="DB17" i="1"/>
  <c r="DB15" i="1"/>
  <c r="DB18" i="1"/>
  <c r="DB19" i="1"/>
  <c r="DB21" i="1"/>
  <c r="DB66" i="1"/>
  <c r="DC14" i="1"/>
  <c r="DC17" i="1"/>
  <c r="DC15" i="1"/>
  <c r="DC18" i="1"/>
  <c r="DC19" i="1"/>
  <c r="DC21" i="1"/>
  <c r="DC66" i="1"/>
  <c r="DD14" i="1"/>
  <c r="DD17" i="1"/>
  <c r="DD15" i="1"/>
  <c r="DD18" i="1"/>
  <c r="DD19" i="1"/>
  <c r="DD21" i="1"/>
  <c r="DD66" i="1"/>
  <c r="DE14" i="1"/>
  <c r="DE17" i="1"/>
  <c r="DE15" i="1"/>
  <c r="DE18" i="1"/>
  <c r="DE19" i="1"/>
  <c r="DE21" i="1"/>
  <c r="DE66" i="1"/>
  <c r="DF14" i="1"/>
  <c r="DF17" i="1"/>
  <c r="DF15" i="1"/>
  <c r="DF18" i="1"/>
  <c r="DF19" i="1"/>
  <c r="DF21" i="1"/>
  <c r="DF66" i="1"/>
  <c r="DG14" i="1"/>
  <c r="DG17" i="1"/>
  <c r="DG15" i="1"/>
  <c r="DG18" i="1"/>
  <c r="DG19" i="1"/>
  <c r="DG21" i="1"/>
  <c r="DG66" i="1"/>
  <c r="DH14" i="1"/>
  <c r="DH17" i="1"/>
  <c r="DH15" i="1"/>
  <c r="DH18" i="1"/>
  <c r="DH19" i="1"/>
  <c r="DH21" i="1"/>
  <c r="DH66" i="1"/>
  <c r="DI14" i="1"/>
  <c r="DI17" i="1"/>
  <c r="DI15" i="1"/>
  <c r="DI18" i="1"/>
  <c r="DI19" i="1"/>
  <c r="DI21" i="1"/>
  <c r="DI66" i="1"/>
  <c r="DJ14" i="1"/>
  <c r="DJ17" i="1"/>
  <c r="DJ15" i="1"/>
  <c r="DJ18" i="1"/>
  <c r="DJ19" i="1"/>
  <c r="DJ21" i="1"/>
  <c r="DJ66" i="1"/>
  <c r="DK14" i="1"/>
  <c r="DK17" i="1"/>
  <c r="DK15" i="1"/>
  <c r="DK18" i="1"/>
  <c r="DK19" i="1"/>
  <c r="DK21" i="1"/>
  <c r="DK66" i="1"/>
  <c r="DL14" i="1"/>
  <c r="DL17" i="1"/>
  <c r="DL15" i="1"/>
  <c r="DL18" i="1"/>
  <c r="DL19" i="1"/>
  <c r="DL21" i="1"/>
  <c r="DL66" i="1"/>
  <c r="DM14" i="1"/>
  <c r="DM17" i="1"/>
  <c r="DM15" i="1"/>
  <c r="DM18" i="1"/>
  <c r="DM19" i="1"/>
  <c r="DM21" i="1"/>
  <c r="DM66" i="1"/>
  <c r="DN14" i="1"/>
  <c r="DN17" i="1"/>
  <c r="DN15" i="1"/>
  <c r="DN18" i="1"/>
  <c r="DN19" i="1"/>
  <c r="DN21" i="1"/>
  <c r="DN66" i="1"/>
  <c r="DO14" i="1"/>
  <c r="DO17" i="1"/>
  <c r="DO15" i="1"/>
  <c r="DO18" i="1"/>
  <c r="DO19" i="1"/>
  <c r="DO21" i="1"/>
  <c r="DO66" i="1"/>
  <c r="DP14" i="1"/>
  <c r="DP17" i="1"/>
  <c r="DP15" i="1"/>
  <c r="DP18" i="1"/>
  <c r="DP19" i="1"/>
  <c r="DP21" i="1"/>
  <c r="DP66" i="1"/>
  <c r="DQ14" i="1"/>
  <c r="DQ17" i="1"/>
  <c r="DQ15" i="1"/>
  <c r="DQ18" i="1"/>
  <c r="DQ19" i="1"/>
  <c r="DQ21" i="1"/>
  <c r="DQ66" i="1"/>
  <c r="DR14" i="1"/>
  <c r="DR17" i="1"/>
  <c r="DR15" i="1"/>
  <c r="DR18" i="1"/>
  <c r="DR19" i="1"/>
  <c r="DR21" i="1"/>
  <c r="DR66" i="1"/>
  <c r="DS14" i="1"/>
  <c r="DS17" i="1"/>
  <c r="DS15" i="1"/>
  <c r="DS18" i="1"/>
  <c r="DS19" i="1"/>
  <c r="DS21" i="1"/>
  <c r="DS66" i="1"/>
  <c r="DT14" i="1"/>
  <c r="DT17" i="1"/>
  <c r="DT15" i="1"/>
  <c r="DT18" i="1"/>
  <c r="DT19" i="1"/>
  <c r="DT21" i="1"/>
  <c r="DT66" i="1"/>
  <c r="DU14" i="1"/>
  <c r="DU17" i="1"/>
  <c r="DU15" i="1"/>
  <c r="DU18" i="1"/>
  <c r="DU19" i="1"/>
  <c r="DU21" i="1"/>
  <c r="DU66" i="1"/>
  <c r="DV14" i="1"/>
  <c r="DV17" i="1"/>
  <c r="DV15" i="1"/>
  <c r="DV18" i="1"/>
  <c r="DV19" i="1"/>
  <c r="DV21" i="1"/>
  <c r="DV66" i="1"/>
  <c r="DW14" i="1"/>
  <c r="DW17" i="1"/>
  <c r="DW15" i="1"/>
  <c r="DW18" i="1"/>
  <c r="DW19" i="1"/>
  <c r="DW21" i="1"/>
  <c r="DW66" i="1"/>
  <c r="DX14" i="1"/>
  <c r="DX17" i="1"/>
  <c r="DX15" i="1"/>
  <c r="DX18" i="1"/>
  <c r="DX19" i="1"/>
  <c r="DX21" i="1"/>
  <c r="DX66" i="1"/>
  <c r="DY14" i="1"/>
  <c r="DY17" i="1"/>
  <c r="DY15" i="1"/>
  <c r="DY18" i="1"/>
  <c r="DY19" i="1"/>
  <c r="DY21" i="1"/>
  <c r="DY66" i="1"/>
  <c r="DZ14" i="1"/>
  <c r="DZ17" i="1"/>
  <c r="DZ15" i="1"/>
  <c r="DZ18" i="1"/>
  <c r="DZ19" i="1"/>
  <c r="DZ21" i="1"/>
  <c r="DZ66" i="1"/>
  <c r="EA14" i="1"/>
  <c r="EA17" i="1"/>
  <c r="EA15" i="1"/>
  <c r="EA18" i="1"/>
  <c r="EA19" i="1"/>
  <c r="EA21" i="1"/>
  <c r="EA66" i="1"/>
  <c r="EB14" i="1"/>
  <c r="EB17" i="1"/>
  <c r="EB15" i="1"/>
  <c r="EB18" i="1"/>
  <c r="EB19" i="1"/>
  <c r="EB21" i="1"/>
  <c r="EB66" i="1"/>
  <c r="EC14" i="1"/>
  <c r="EC17" i="1"/>
  <c r="EC15" i="1"/>
  <c r="EC18" i="1"/>
  <c r="EC19" i="1"/>
  <c r="EC21" i="1"/>
  <c r="EC66" i="1"/>
  <c r="ED14" i="1"/>
  <c r="ED17" i="1"/>
  <c r="ED15" i="1"/>
  <c r="ED18" i="1"/>
  <c r="ED19" i="1"/>
  <c r="ED21" i="1"/>
  <c r="ED66" i="1"/>
  <c r="EE14" i="1"/>
  <c r="EE17" i="1"/>
  <c r="EE15" i="1"/>
  <c r="EE18" i="1"/>
  <c r="EE19" i="1"/>
  <c r="EE21" i="1"/>
  <c r="EE66" i="1"/>
  <c r="EF14" i="1"/>
  <c r="EF17" i="1"/>
  <c r="EF15" i="1"/>
  <c r="EF18" i="1"/>
  <c r="EF19" i="1"/>
  <c r="EF21" i="1"/>
  <c r="EF66" i="1"/>
  <c r="EG14" i="1"/>
  <c r="EG17" i="1"/>
  <c r="EG15" i="1"/>
  <c r="EG18" i="1"/>
  <c r="EG19" i="1"/>
  <c r="EG21" i="1"/>
  <c r="EG66" i="1"/>
  <c r="EH14" i="1"/>
  <c r="EH17" i="1"/>
  <c r="EH15" i="1"/>
  <c r="EH18" i="1"/>
  <c r="EH19" i="1"/>
  <c r="EH21" i="1"/>
  <c r="EH66" i="1"/>
  <c r="EI14" i="1"/>
  <c r="EI17" i="1"/>
  <c r="EI15" i="1"/>
  <c r="EI18" i="1"/>
  <c r="EI19" i="1"/>
  <c r="EI21" i="1"/>
  <c r="EI66" i="1"/>
  <c r="EJ14" i="1"/>
  <c r="EJ17" i="1"/>
  <c r="EJ15" i="1"/>
  <c r="EJ18" i="1"/>
  <c r="EJ19" i="1"/>
  <c r="EJ21" i="1"/>
  <c r="EJ66" i="1"/>
  <c r="EK14" i="1"/>
  <c r="EK17" i="1"/>
  <c r="EK15" i="1"/>
  <c r="EK18" i="1"/>
  <c r="EK19" i="1"/>
  <c r="EK21" i="1"/>
  <c r="EK66" i="1"/>
  <c r="EL14" i="1"/>
  <c r="EL17" i="1"/>
  <c r="EL15" i="1"/>
  <c r="EL18" i="1"/>
  <c r="EL19" i="1"/>
  <c r="EL21" i="1"/>
  <c r="EL66" i="1"/>
  <c r="EM14" i="1"/>
  <c r="EM17" i="1"/>
  <c r="EM15" i="1"/>
  <c r="EM18" i="1"/>
  <c r="EM19" i="1"/>
  <c r="EM21" i="1"/>
  <c r="EM66" i="1"/>
  <c r="EN14" i="1"/>
  <c r="EN17" i="1"/>
  <c r="EN15" i="1"/>
  <c r="EN18" i="1"/>
  <c r="EN19" i="1"/>
  <c r="EN21" i="1"/>
  <c r="EN66" i="1"/>
  <c r="EO14" i="1"/>
  <c r="EO17" i="1"/>
  <c r="EO15" i="1"/>
  <c r="EO18" i="1"/>
  <c r="EO19" i="1"/>
  <c r="EO21" i="1"/>
  <c r="EO66" i="1"/>
  <c r="EP14" i="1"/>
  <c r="EP17" i="1"/>
  <c r="EP15" i="1"/>
  <c r="EP18" i="1"/>
  <c r="EP19" i="1"/>
  <c r="EP21" i="1"/>
  <c r="EP66" i="1"/>
  <c r="EQ14" i="1"/>
  <c r="EQ17" i="1"/>
  <c r="EQ15" i="1"/>
  <c r="EQ18" i="1"/>
  <c r="EQ19" i="1"/>
  <c r="EQ21" i="1"/>
  <c r="EQ66" i="1"/>
  <c r="ER14" i="1"/>
  <c r="ER17" i="1"/>
  <c r="ER15" i="1"/>
  <c r="ER18" i="1"/>
  <c r="ER19" i="1"/>
  <c r="ER21" i="1"/>
  <c r="ER66" i="1"/>
  <c r="ES14" i="1"/>
  <c r="ES17" i="1"/>
  <c r="ES15" i="1"/>
  <c r="ES18" i="1"/>
  <c r="ES19" i="1"/>
  <c r="ES21" i="1"/>
  <c r="ES66" i="1"/>
  <c r="ET14" i="1"/>
  <c r="ET17" i="1"/>
  <c r="ET15" i="1"/>
  <c r="ET18" i="1"/>
  <c r="ET19" i="1"/>
  <c r="ET21" i="1"/>
  <c r="ET66" i="1"/>
  <c r="EU14" i="1"/>
  <c r="EU17" i="1"/>
  <c r="EU15" i="1"/>
  <c r="EU18" i="1"/>
  <c r="EU19" i="1"/>
  <c r="EU21" i="1"/>
  <c r="EU66" i="1"/>
  <c r="EV14" i="1"/>
  <c r="EV17" i="1"/>
  <c r="EV15" i="1"/>
  <c r="EV18" i="1"/>
  <c r="EV19" i="1"/>
  <c r="EV21" i="1"/>
  <c r="EV66" i="1"/>
  <c r="EW14" i="1"/>
  <c r="EW17" i="1"/>
  <c r="EW15" i="1"/>
  <c r="EW18" i="1"/>
  <c r="EW19" i="1"/>
  <c r="EW21" i="1"/>
  <c r="EW66" i="1"/>
  <c r="EX14" i="1"/>
  <c r="EX17" i="1"/>
  <c r="EX15" i="1"/>
  <c r="EX18" i="1"/>
  <c r="EX19" i="1"/>
  <c r="EX21" i="1"/>
  <c r="EX66" i="1"/>
  <c r="EY14" i="1"/>
  <c r="EY17" i="1"/>
  <c r="EY15" i="1"/>
  <c r="EY18" i="1"/>
  <c r="EY19" i="1"/>
  <c r="EY21" i="1"/>
  <c r="EY66" i="1"/>
  <c r="EZ14" i="1"/>
  <c r="EZ17" i="1"/>
  <c r="EZ15" i="1"/>
  <c r="EZ18" i="1"/>
  <c r="EZ19" i="1"/>
  <c r="EZ21" i="1"/>
  <c r="EZ66" i="1"/>
  <c r="FA14" i="1"/>
  <c r="FA17" i="1"/>
  <c r="FA15" i="1"/>
  <c r="FA18" i="1"/>
  <c r="FA19" i="1"/>
  <c r="FA21" i="1"/>
  <c r="FA66" i="1"/>
  <c r="FB14" i="1"/>
  <c r="FB17" i="1"/>
  <c r="FB15" i="1"/>
  <c r="FB18" i="1"/>
  <c r="FB19" i="1"/>
  <c r="FB21" i="1"/>
  <c r="FB66" i="1"/>
  <c r="FC14" i="1"/>
  <c r="FC17" i="1"/>
  <c r="FC15" i="1"/>
  <c r="FC18" i="1"/>
  <c r="FC19" i="1"/>
  <c r="FC21" i="1"/>
  <c r="FC66" i="1"/>
  <c r="FD14" i="1"/>
  <c r="FD17" i="1"/>
  <c r="FD15" i="1"/>
  <c r="FD18" i="1"/>
  <c r="FD19" i="1"/>
  <c r="FD21" i="1"/>
  <c r="FD66" i="1"/>
  <c r="FE14" i="1"/>
  <c r="FE17" i="1"/>
  <c r="FE15" i="1"/>
  <c r="FE18" i="1"/>
  <c r="FE19" i="1"/>
  <c r="FE21" i="1"/>
  <c r="FE66" i="1"/>
  <c r="FF14" i="1"/>
  <c r="FF17" i="1"/>
  <c r="FF15" i="1"/>
  <c r="FF18" i="1"/>
  <c r="FF19" i="1"/>
  <c r="FF21" i="1"/>
  <c r="FF66" i="1"/>
  <c r="FG14" i="1"/>
  <c r="FG17" i="1"/>
  <c r="FG15" i="1"/>
  <c r="FG18" i="1"/>
  <c r="FG19" i="1"/>
  <c r="FG21" i="1"/>
  <c r="FG66" i="1"/>
  <c r="FH14" i="1"/>
  <c r="FH17" i="1"/>
  <c r="FH15" i="1"/>
  <c r="FH18" i="1"/>
  <c r="FH19" i="1"/>
  <c r="FH21" i="1"/>
  <c r="FH66" i="1"/>
  <c r="FI14" i="1"/>
  <c r="FI17" i="1"/>
  <c r="FI15" i="1"/>
  <c r="FI18" i="1"/>
  <c r="FI19" i="1"/>
  <c r="FI21" i="1"/>
  <c r="FI66" i="1"/>
  <c r="FJ14" i="1"/>
  <c r="FJ17" i="1"/>
  <c r="FJ15" i="1"/>
  <c r="FJ18" i="1"/>
  <c r="FJ19" i="1"/>
  <c r="FJ21" i="1"/>
  <c r="FJ66" i="1"/>
  <c r="FK14" i="1"/>
  <c r="FK17" i="1"/>
  <c r="FK15" i="1"/>
  <c r="FK18" i="1"/>
  <c r="FK19" i="1"/>
  <c r="FK21" i="1"/>
  <c r="FK66" i="1"/>
  <c r="FL14" i="1"/>
  <c r="FL17" i="1"/>
  <c r="FL15" i="1"/>
  <c r="FL18" i="1"/>
  <c r="FL19" i="1"/>
  <c r="FL21" i="1"/>
  <c r="FL66" i="1"/>
  <c r="FM14" i="1"/>
  <c r="FM17" i="1"/>
  <c r="FM15" i="1"/>
  <c r="FM18" i="1"/>
  <c r="FM19" i="1"/>
  <c r="FM21" i="1"/>
  <c r="FM66" i="1"/>
  <c r="FN14" i="1"/>
  <c r="FN17" i="1"/>
  <c r="FN15" i="1"/>
  <c r="FN18" i="1"/>
  <c r="FN19" i="1"/>
  <c r="FN21" i="1"/>
  <c r="FN66" i="1"/>
  <c r="FO14" i="1"/>
  <c r="FO17" i="1"/>
  <c r="FO15" i="1"/>
  <c r="FO18" i="1"/>
  <c r="FO19" i="1"/>
  <c r="FO21" i="1"/>
  <c r="FO66" i="1"/>
  <c r="FP14" i="1"/>
  <c r="FP17" i="1"/>
  <c r="FP15" i="1"/>
  <c r="FP18" i="1"/>
  <c r="FP19" i="1"/>
  <c r="FP21" i="1"/>
  <c r="FP66" i="1"/>
  <c r="FQ14" i="1"/>
  <c r="FQ17" i="1"/>
  <c r="FQ15" i="1"/>
  <c r="FQ18" i="1"/>
  <c r="FQ19" i="1"/>
  <c r="FQ21" i="1"/>
  <c r="FQ66" i="1"/>
  <c r="FR14" i="1"/>
  <c r="FR17" i="1"/>
  <c r="FR15" i="1"/>
  <c r="FR18" i="1"/>
  <c r="FR19" i="1"/>
  <c r="FR21" i="1"/>
  <c r="FR66" i="1"/>
  <c r="FS14" i="1"/>
  <c r="FS17" i="1"/>
  <c r="FS15" i="1"/>
  <c r="FS18" i="1"/>
  <c r="FS19" i="1"/>
  <c r="FS21" i="1"/>
  <c r="FS66" i="1"/>
  <c r="FT14" i="1"/>
  <c r="FT17" i="1"/>
  <c r="FT15" i="1"/>
  <c r="FT18" i="1"/>
  <c r="FT19" i="1"/>
  <c r="FT21" i="1"/>
  <c r="FT66" i="1"/>
  <c r="FU14" i="1"/>
  <c r="FU17" i="1"/>
  <c r="FU15" i="1"/>
  <c r="FU18" i="1"/>
  <c r="FU19" i="1"/>
  <c r="FU21" i="1"/>
  <c r="FU66" i="1"/>
  <c r="FV14" i="1"/>
  <c r="FV17" i="1"/>
  <c r="FV15" i="1"/>
  <c r="FV18" i="1"/>
  <c r="FV19" i="1"/>
  <c r="FV21" i="1"/>
  <c r="FV66" i="1"/>
  <c r="FW14" i="1"/>
  <c r="FW17" i="1"/>
  <c r="FW15" i="1"/>
  <c r="FW18" i="1"/>
  <c r="FW19" i="1"/>
  <c r="FW21" i="1"/>
  <c r="FW66" i="1"/>
  <c r="FX14" i="1"/>
  <c r="FX17" i="1"/>
  <c r="FX15" i="1"/>
  <c r="FX18" i="1"/>
  <c r="FX19" i="1"/>
  <c r="FX21" i="1"/>
  <c r="FX66" i="1"/>
  <c r="FY14" i="1"/>
  <c r="FY17" i="1"/>
  <c r="FY15" i="1"/>
  <c r="FY18" i="1"/>
  <c r="FY19" i="1"/>
  <c r="FY21" i="1"/>
  <c r="FY66" i="1"/>
  <c r="FZ14" i="1"/>
  <c r="FZ17" i="1"/>
  <c r="FZ15" i="1"/>
  <c r="FZ18" i="1"/>
  <c r="FZ19" i="1"/>
  <c r="FZ21" i="1"/>
  <c r="FZ66" i="1"/>
  <c r="GA14" i="1"/>
  <c r="GA17" i="1"/>
  <c r="GA15" i="1"/>
  <c r="GA18" i="1"/>
  <c r="GA19" i="1"/>
  <c r="GA21" i="1"/>
  <c r="GA66" i="1"/>
  <c r="GB14" i="1"/>
  <c r="GB17" i="1"/>
  <c r="GB15" i="1"/>
  <c r="GB18" i="1"/>
  <c r="GB19" i="1"/>
  <c r="GB21" i="1"/>
  <c r="GB66" i="1"/>
  <c r="GC14" i="1"/>
  <c r="GC17" i="1"/>
  <c r="GC15" i="1"/>
  <c r="GC18" i="1"/>
  <c r="GC19" i="1"/>
  <c r="GC21" i="1"/>
  <c r="GC66" i="1"/>
  <c r="GD14" i="1"/>
  <c r="GD17" i="1"/>
  <c r="GD15" i="1"/>
  <c r="GD18" i="1"/>
  <c r="GD19" i="1"/>
  <c r="GD21" i="1"/>
  <c r="GD66" i="1"/>
  <c r="GE14" i="1"/>
  <c r="GE17" i="1"/>
  <c r="GE15" i="1"/>
  <c r="GE18" i="1"/>
  <c r="GE19" i="1"/>
  <c r="GE21" i="1"/>
  <c r="GE66" i="1"/>
  <c r="GF14" i="1"/>
  <c r="GF17" i="1"/>
  <c r="GF15" i="1"/>
  <c r="GF18" i="1"/>
  <c r="GF19" i="1"/>
  <c r="GF21" i="1"/>
  <c r="GF66" i="1"/>
  <c r="GG14" i="1"/>
  <c r="GG17" i="1"/>
  <c r="GG15" i="1"/>
  <c r="GG18" i="1"/>
  <c r="GG19" i="1"/>
  <c r="GG21" i="1"/>
  <c r="GG66" i="1"/>
  <c r="GH14" i="1"/>
  <c r="GH17" i="1"/>
  <c r="GH15" i="1"/>
  <c r="GH18" i="1"/>
  <c r="GH19" i="1"/>
  <c r="GH21" i="1"/>
  <c r="GH66" i="1"/>
  <c r="GI14" i="1"/>
  <c r="GI17" i="1"/>
  <c r="GI15" i="1"/>
  <c r="GI18" i="1"/>
  <c r="GI19" i="1"/>
  <c r="GI21" i="1"/>
  <c r="GI66" i="1"/>
  <c r="GJ14" i="1"/>
  <c r="GJ17" i="1"/>
  <c r="GJ15" i="1"/>
  <c r="GJ18" i="1"/>
  <c r="GJ19" i="1"/>
  <c r="GJ21" i="1"/>
  <c r="GJ66" i="1"/>
  <c r="GK14" i="1"/>
  <c r="GK17" i="1"/>
  <c r="GK15" i="1"/>
  <c r="GK18" i="1"/>
  <c r="GK19" i="1"/>
  <c r="GK21" i="1"/>
  <c r="GK66" i="1"/>
  <c r="GL14" i="1"/>
  <c r="GL17" i="1"/>
  <c r="GL15" i="1"/>
  <c r="GL18" i="1"/>
  <c r="GL19" i="1"/>
  <c r="GL21" i="1"/>
  <c r="GL66" i="1"/>
  <c r="GM14" i="1"/>
  <c r="GM17" i="1"/>
  <c r="GM15" i="1"/>
  <c r="GM18" i="1"/>
  <c r="GM19" i="1"/>
  <c r="GM21" i="1"/>
  <c r="GM66" i="1"/>
  <c r="GN14" i="1"/>
  <c r="GN17" i="1"/>
  <c r="GN15" i="1"/>
  <c r="GN18" i="1"/>
  <c r="GN19" i="1"/>
  <c r="GN21" i="1"/>
  <c r="GN66" i="1"/>
  <c r="GO14" i="1"/>
  <c r="GO17" i="1"/>
  <c r="GO15" i="1"/>
  <c r="GO18" i="1"/>
  <c r="GO19" i="1"/>
  <c r="GO21" i="1"/>
  <c r="GO66" i="1"/>
  <c r="GP14" i="1"/>
  <c r="GP17" i="1"/>
  <c r="GP15" i="1"/>
  <c r="GP18" i="1"/>
  <c r="GP19" i="1"/>
  <c r="GP21" i="1"/>
  <c r="GP66" i="1"/>
  <c r="GQ14" i="1"/>
  <c r="GQ17" i="1"/>
  <c r="GQ15" i="1"/>
  <c r="GQ18" i="1"/>
  <c r="GQ19" i="1"/>
  <c r="GQ21" i="1"/>
  <c r="GQ66" i="1"/>
  <c r="GR14" i="1"/>
  <c r="GR17" i="1"/>
  <c r="GR15" i="1"/>
  <c r="GR18" i="1"/>
  <c r="GR19" i="1"/>
  <c r="GR21" i="1"/>
  <c r="GR66" i="1"/>
  <c r="GS14" i="1"/>
  <c r="GS17" i="1"/>
  <c r="GS15" i="1"/>
  <c r="GS18" i="1"/>
  <c r="GS19" i="1"/>
  <c r="GS21" i="1"/>
  <c r="GS66" i="1"/>
  <c r="GT14" i="1"/>
  <c r="GT17" i="1"/>
  <c r="GT15" i="1"/>
  <c r="GT18" i="1"/>
  <c r="GT19" i="1"/>
  <c r="GT21" i="1"/>
  <c r="GT66" i="1"/>
  <c r="GU14" i="1"/>
  <c r="GU17" i="1"/>
  <c r="GU15" i="1"/>
  <c r="GU18" i="1"/>
  <c r="GU19" i="1"/>
  <c r="GU21" i="1"/>
  <c r="GU66" i="1"/>
  <c r="GV14" i="1"/>
  <c r="GV17" i="1"/>
  <c r="GV15" i="1"/>
  <c r="GV18" i="1"/>
  <c r="GV19" i="1"/>
  <c r="GV21" i="1"/>
  <c r="GV66" i="1"/>
  <c r="GW14" i="1"/>
  <c r="GW17" i="1"/>
  <c r="GW15" i="1"/>
  <c r="GW18" i="1"/>
  <c r="GW19" i="1"/>
  <c r="GW21" i="1"/>
  <c r="GW66" i="1"/>
  <c r="GX14" i="1"/>
  <c r="GX17" i="1"/>
  <c r="GX15" i="1"/>
  <c r="GX18" i="1"/>
  <c r="GX19" i="1"/>
  <c r="GX21" i="1"/>
  <c r="GX66" i="1"/>
  <c r="GY14" i="1"/>
  <c r="GY17" i="1"/>
  <c r="GY15" i="1"/>
  <c r="GY18" i="1"/>
  <c r="GY19" i="1"/>
  <c r="GY21" i="1"/>
  <c r="GY66" i="1"/>
  <c r="GZ14" i="1"/>
  <c r="GZ17" i="1"/>
  <c r="GZ15" i="1"/>
  <c r="GZ18" i="1"/>
  <c r="GZ19" i="1"/>
  <c r="GZ21" i="1"/>
  <c r="GZ66" i="1"/>
  <c r="HA14" i="1"/>
  <c r="HA17" i="1"/>
  <c r="HA15" i="1"/>
  <c r="HA18" i="1"/>
  <c r="HA19" i="1"/>
  <c r="HA21" i="1"/>
  <c r="HA66" i="1"/>
  <c r="HB14" i="1"/>
  <c r="HB17" i="1"/>
  <c r="HB15" i="1"/>
  <c r="HB18" i="1"/>
  <c r="HB19" i="1"/>
  <c r="HB21" i="1"/>
  <c r="HB66" i="1"/>
  <c r="HC14" i="1"/>
  <c r="HC17" i="1"/>
  <c r="HC15" i="1"/>
  <c r="HC18" i="1"/>
  <c r="HC19" i="1"/>
  <c r="HC21" i="1"/>
  <c r="HC66" i="1"/>
  <c r="HD14" i="1"/>
  <c r="HD17" i="1"/>
  <c r="HD15" i="1"/>
  <c r="HD18" i="1"/>
  <c r="HD19" i="1"/>
  <c r="HD21" i="1"/>
  <c r="HD66" i="1"/>
  <c r="HE14" i="1"/>
  <c r="HE17" i="1"/>
  <c r="HE15" i="1"/>
  <c r="HE18" i="1"/>
  <c r="HE19" i="1"/>
  <c r="HE21" i="1"/>
  <c r="HE66" i="1"/>
  <c r="HF14" i="1"/>
  <c r="HF17" i="1"/>
  <c r="HF15" i="1"/>
  <c r="HF18" i="1"/>
  <c r="HF19" i="1"/>
  <c r="HF21" i="1"/>
  <c r="HF66" i="1"/>
  <c r="HG14" i="1"/>
  <c r="HG17" i="1"/>
  <c r="HG15" i="1"/>
  <c r="HG18" i="1"/>
  <c r="HG19" i="1"/>
  <c r="HG21" i="1"/>
  <c r="HG66" i="1"/>
  <c r="HH14" i="1"/>
  <c r="HH17" i="1"/>
  <c r="HH15" i="1"/>
  <c r="HH18" i="1"/>
  <c r="HH19" i="1"/>
  <c r="HH21" i="1"/>
  <c r="HH66" i="1"/>
  <c r="HI14" i="1"/>
  <c r="HI17" i="1"/>
  <c r="HI15" i="1"/>
  <c r="HI18" i="1"/>
  <c r="HI19" i="1"/>
  <c r="HI21" i="1"/>
  <c r="HI66" i="1"/>
  <c r="HJ14" i="1"/>
  <c r="HJ17" i="1"/>
  <c r="HJ15" i="1"/>
  <c r="HJ18" i="1"/>
  <c r="HJ19" i="1"/>
  <c r="HJ21" i="1"/>
  <c r="HJ66" i="1"/>
  <c r="HK14" i="1"/>
  <c r="HK17" i="1"/>
  <c r="HK15" i="1"/>
  <c r="HK18" i="1"/>
  <c r="HK19" i="1"/>
  <c r="HK21" i="1"/>
  <c r="HK66" i="1"/>
  <c r="HL14" i="1"/>
  <c r="HL17" i="1"/>
  <c r="HL15" i="1"/>
  <c r="HL18" i="1"/>
  <c r="HL19" i="1"/>
  <c r="HL21" i="1"/>
  <c r="HL66" i="1"/>
  <c r="HM14" i="1"/>
  <c r="HM17" i="1"/>
  <c r="HM15" i="1"/>
  <c r="HM18" i="1"/>
  <c r="HM19" i="1"/>
  <c r="HM21" i="1"/>
  <c r="HM66" i="1"/>
  <c r="HN14" i="1"/>
  <c r="HN17" i="1"/>
  <c r="HN15" i="1"/>
  <c r="HN18" i="1"/>
  <c r="HN19" i="1"/>
  <c r="HN21" i="1"/>
  <c r="HN66" i="1"/>
  <c r="HO14" i="1"/>
  <c r="HO17" i="1"/>
  <c r="HO15" i="1"/>
  <c r="HO18" i="1"/>
  <c r="HO19" i="1"/>
  <c r="HO21" i="1"/>
  <c r="HO66" i="1"/>
  <c r="HP14" i="1"/>
  <c r="HP17" i="1"/>
  <c r="HP15" i="1"/>
  <c r="HP18" i="1"/>
  <c r="HP19" i="1"/>
  <c r="HP21" i="1"/>
  <c r="HP66" i="1"/>
  <c r="HQ14" i="1"/>
  <c r="HQ17" i="1"/>
  <c r="HQ15" i="1"/>
  <c r="HQ18" i="1"/>
  <c r="HQ19" i="1"/>
  <c r="HQ21" i="1"/>
  <c r="HQ66" i="1"/>
  <c r="HR14" i="1"/>
  <c r="HR17" i="1"/>
  <c r="HR15" i="1"/>
  <c r="HR18" i="1"/>
  <c r="HR19" i="1"/>
  <c r="HR21" i="1"/>
  <c r="HR66" i="1"/>
  <c r="HS14" i="1"/>
  <c r="HS17" i="1"/>
  <c r="HS15" i="1"/>
  <c r="HS18" i="1"/>
  <c r="HS19" i="1"/>
  <c r="HS21" i="1"/>
  <c r="HS66" i="1"/>
  <c r="HT14" i="1"/>
  <c r="HT17" i="1"/>
  <c r="HT15" i="1"/>
  <c r="HT18" i="1"/>
  <c r="HT19" i="1"/>
  <c r="HT21" i="1"/>
  <c r="HT66" i="1"/>
  <c r="HU14" i="1"/>
  <c r="HU17" i="1"/>
  <c r="HU15" i="1"/>
  <c r="HU18" i="1"/>
  <c r="HU19" i="1"/>
  <c r="HU21" i="1"/>
  <c r="HU66" i="1"/>
  <c r="HV14" i="1"/>
  <c r="HV17" i="1"/>
  <c r="HV15" i="1"/>
  <c r="HV18" i="1"/>
  <c r="HV19" i="1"/>
  <c r="HV21" i="1"/>
  <c r="HV66" i="1"/>
  <c r="HW14" i="1"/>
  <c r="HW17" i="1"/>
  <c r="HW15" i="1"/>
  <c r="HW18" i="1"/>
  <c r="HW19" i="1"/>
  <c r="HW21" i="1"/>
  <c r="HW66" i="1"/>
  <c r="HX14" i="1"/>
  <c r="HX17" i="1"/>
  <c r="HX15" i="1"/>
  <c r="HX18" i="1"/>
  <c r="HX19" i="1"/>
  <c r="HX21" i="1"/>
  <c r="HX66" i="1"/>
  <c r="HY14" i="1"/>
  <c r="HY17" i="1"/>
  <c r="HY15" i="1"/>
  <c r="HY18" i="1"/>
  <c r="HY19" i="1"/>
  <c r="HY21" i="1"/>
  <c r="HY66" i="1"/>
  <c r="HZ14" i="1"/>
  <c r="HZ17" i="1"/>
  <c r="HZ15" i="1"/>
  <c r="HZ18" i="1"/>
  <c r="HZ19" i="1"/>
  <c r="HZ21" i="1"/>
  <c r="HZ66" i="1"/>
  <c r="IA14" i="1"/>
  <c r="IA17" i="1"/>
  <c r="IA15" i="1"/>
  <c r="IA18" i="1"/>
  <c r="IA19" i="1"/>
  <c r="IA21" i="1"/>
  <c r="IA66" i="1"/>
  <c r="IB14" i="1"/>
  <c r="IB17" i="1"/>
  <c r="IB15" i="1"/>
  <c r="IB18" i="1"/>
  <c r="IB19" i="1"/>
  <c r="IB21" i="1"/>
  <c r="IB66" i="1"/>
  <c r="IC14" i="1"/>
  <c r="IC17" i="1"/>
  <c r="IC15" i="1"/>
  <c r="IC18" i="1"/>
  <c r="IC19" i="1"/>
  <c r="IC21" i="1"/>
  <c r="IC66" i="1"/>
  <c r="ID14" i="1"/>
  <c r="ID17" i="1"/>
  <c r="ID15" i="1"/>
  <c r="ID18" i="1"/>
  <c r="ID19" i="1"/>
  <c r="ID21" i="1"/>
  <c r="ID66" i="1"/>
  <c r="IE14" i="1"/>
  <c r="IE17" i="1"/>
  <c r="IE15" i="1"/>
  <c r="IE18" i="1"/>
  <c r="IE19" i="1"/>
  <c r="IE21" i="1"/>
  <c r="IE66" i="1"/>
  <c r="IF14" i="1"/>
  <c r="IF17" i="1"/>
  <c r="IF15" i="1"/>
  <c r="IF18" i="1"/>
  <c r="IF19" i="1"/>
  <c r="IF21" i="1"/>
  <c r="IF66" i="1"/>
  <c r="IG14" i="1"/>
  <c r="IG17" i="1"/>
  <c r="IG15" i="1"/>
  <c r="IG18" i="1"/>
  <c r="IG19" i="1"/>
  <c r="IG21" i="1"/>
  <c r="IG66" i="1"/>
  <c r="IH14" i="1"/>
  <c r="IH17" i="1"/>
  <c r="IH15" i="1"/>
  <c r="IH18" i="1"/>
  <c r="IH19" i="1"/>
  <c r="IH21" i="1"/>
  <c r="IH66" i="1"/>
  <c r="II14" i="1"/>
  <c r="II17" i="1"/>
  <c r="II15" i="1"/>
  <c r="II18" i="1"/>
  <c r="II19" i="1"/>
  <c r="II21" i="1"/>
  <c r="II66" i="1"/>
  <c r="IJ14" i="1"/>
  <c r="IJ17" i="1"/>
  <c r="IJ15" i="1"/>
  <c r="IJ18" i="1"/>
  <c r="IJ19" i="1"/>
  <c r="IJ21" i="1"/>
  <c r="IJ66" i="1"/>
  <c r="IK14" i="1"/>
  <c r="IK17" i="1"/>
  <c r="IK15" i="1"/>
  <c r="IK18" i="1"/>
  <c r="IK19" i="1"/>
  <c r="IK21" i="1"/>
  <c r="IK66" i="1"/>
  <c r="IL14" i="1"/>
  <c r="IL17" i="1"/>
  <c r="IL15" i="1"/>
  <c r="IL18" i="1"/>
  <c r="IL19" i="1"/>
  <c r="IL21" i="1"/>
  <c r="IL66" i="1"/>
  <c r="IM14" i="1"/>
  <c r="IM17" i="1"/>
  <c r="IM15" i="1"/>
  <c r="IM18" i="1"/>
  <c r="IM19" i="1"/>
  <c r="IM21" i="1"/>
  <c r="IM66" i="1"/>
  <c r="IN14" i="1"/>
  <c r="IN17" i="1"/>
  <c r="IN15" i="1"/>
  <c r="IN18" i="1"/>
  <c r="IN19" i="1"/>
  <c r="IN21" i="1"/>
  <c r="IN66" i="1"/>
  <c r="IO14" i="1"/>
  <c r="IO17" i="1"/>
  <c r="IO15" i="1"/>
  <c r="IO18" i="1"/>
  <c r="IO19" i="1"/>
  <c r="IO21" i="1"/>
  <c r="IO66" i="1"/>
  <c r="IP14" i="1"/>
  <c r="IP17" i="1"/>
  <c r="IP15" i="1"/>
  <c r="IP18" i="1"/>
  <c r="IP19" i="1"/>
  <c r="IP21" i="1"/>
  <c r="IP66" i="1"/>
  <c r="IQ14" i="1"/>
  <c r="IQ17" i="1"/>
  <c r="IQ15" i="1"/>
  <c r="IQ18" i="1"/>
  <c r="IQ19" i="1"/>
  <c r="IQ21" i="1"/>
  <c r="IQ66" i="1"/>
  <c r="IR14" i="1"/>
  <c r="IR17" i="1"/>
  <c r="IR15" i="1"/>
  <c r="IR18" i="1"/>
  <c r="IR19" i="1"/>
  <c r="IR21" i="1"/>
  <c r="IR66" i="1"/>
  <c r="IS14" i="1"/>
  <c r="IS17" i="1"/>
  <c r="IS15" i="1"/>
  <c r="IS18" i="1"/>
  <c r="IS19" i="1"/>
  <c r="IS21" i="1"/>
  <c r="IS66" i="1"/>
  <c r="IT14" i="1"/>
  <c r="IT17" i="1"/>
  <c r="IT15" i="1"/>
  <c r="IT18" i="1"/>
  <c r="IT19" i="1"/>
  <c r="IT21" i="1"/>
  <c r="IT66" i="1"/>
  <c r="IU14" i="1"/>
  <c r="IU17" i="1"/>
  <c r="IU15" i="1"/>
  <c r="IU18" i="1"/>
  <c r="IU19" i="1"/>
  <c r="IU21" i="1"/>
  <c r="IU66" i="1"/>
  <c r="IV14" i="1"/>
  <c r="IV17" i="1"/>
  <c r="IV15" i="1"/>
  <c r="IV18" i="1"/>
  <c r="IV19" i="1"/>
  <c r="IV21" i="1"/>
  <c r="IV66" i="1"/>
  <c r="IW14" i="1"/>
  <c r="IW17" i="1"/>
  <c r="IW15" i="1"/>
  <c r="IW18" i="1"/>
  <c r="IW19" i="1"/>
  <c r="IW21" i="1"/>
  <c r="IW66" i="1"/>
  <c r="IX14" i="1"/>
  <c r="IX17" i="1"/>
  <c r="IX15" i="1"/>
  <c r="IX18" i="1"/>
  <c r="IX19" i="1"/>
  <c r="IX21" i="1"/>
  <c r="IX66" i="1"/>
  <c r="IY14" i="1"/>
  <c r="IY17" i="1"/>
  <c r="IY15" i="1"/>
  <c r="IY18" i="1"/>
  <c r="IY19" i="1"/>
  <c r="IY21" i="1"/>
  <c r="IY66" i="1"/>
  <c r="IZ14" i="1"/>
  <c r="IZ17" i="1"/>
  <c r="IZ15" i="1"/>
  <c r="IZ18" i="1"/>
  <c r="IZ19" i="1"/>
  <c r="IZ21" i="1"/>
  <c r="IZ66" i="1"/>
  <c r="JA14" i="1"/>
  <c r="JA17" i="1"/>
  <c r="JA15" i="1"/>
  <c r="JA18" i="1"/>
  <c r="JA19" i="1"/>
  <c r="JA21" i="1"/>
  <c r="JA66" i="1"/>
  <c r="JB14" i="1"/>
  <c r="JB17" i="1"/>
  <c r="JB15" i="1"/>
  <c r="JB18" i="1"/>
  <c r="JB19" i="1"/>
  <c r="JB21" i="1"/>
  <c r="JB66" i="1"/>
  <c r="JC14" i="1"/>
  <c r="JC17" i="1"/>
  <c r="JC15" i="1"/>
  <c r="JC18" i="1"/>
  <c r="JC19" i="1"/>
  <c r="JC21" i="1"/>
  <c r="JC66" i="1"/>
  <c r="JD14" i="1"/>
  <c r="JD17" i="1"/>
  <c r="JD15" i="1"/>
  <c r="JD18" i="1"/>
  <c r="JD19" i="1"/>
  <c r="JD21" i="1"/>
  <c r="JD66" i="1"/>
  <c r="JE14" i="1"/>
  <c r="JE17" i="1"/>
  <c r="JE15" i="1"/>
  <c r="JE18" i="1"/>
  <c r="JE19" i="1"/>
  <c r="JE21" i="1"/>
  <c r="JE66" i="1"/>
  <c r="JF14" i="1"/>
  <c r="JF17" i="1"/>
  <c r="JF15" i="1"/>
  <c r="JF18" i="1"/>
  <c r="JF19" i="1"/>
  <c r="JF21" i="1"/>
  <c r="JF66" i="1"/>
  <c r="JG14" i="1"/>
  <c r="JG17" i="1"/>
  <c r="JG15" i="1"/>
  <c r="JG18" i="1"/>
  <c r="JG19" i="1"/>
  <c r="JG21" i="1"/>
  <c r="JG66" i="1"/>
  <c r="JH14" i="1"/>
  <c r="JH17" i="1"/>
  <c r="JH15" i="1"/>
  <c r="JH18" i="1"/>
  <c r="JH19" i="1"/>
  <c r="JH21" i="1"/>
  <c r="JH66" i="1"/>
  <c r="JI14" i="1"/>
  <c r="JI17" i="1"/>
  <c r="JI15" i="1"/>
  <c r="JI18" i="1"/>
  <c r="JI19" i="1"/>
  <c r="JI21" i="1"/>
  <c r="JI66" i="1"/>
  <c r="JJ14" i="1"/>
  <c r="JJ17" i="1"/>
  <c r="JJ15" i="1"/>
  <c r="JJ18" i="1"/>
  <c r="JJ19" i="1"/>
  <c r="JJ21" i="1"/>
  <c r="JJ66" i="1"/>
  <c r="JK14" i="1"/>
  <c r="JK17" i="1"/>
  <c r="JK15" i="1"/>
  <c r="JK18" i="1"/>
  <c r="JK19" i="1"/>
  <c r="JK21" i="1"/>
  <c r="JK66" i="1"/>
  <c r="JL14" i="1"/>
  <c r="JL17" i="1"/>
  <c r="JL15" i="1"/>
  <c r="JL18" i="1"/>
  <c r="JL19" i="1"/>
  <c r="JL21" i="1"/>
  <c r="JL66" i="1"/>
  <c r="JM14" i="1"/>
  <c r="JM17" i="1"/>
  <c r="JM15" i="1"/>
  <c r="JM18" i="1"/>
  <c r="JM19" i="1"/>
  <c r="JM21" i="1"/>
  <c r="JM66" i="1"/>
  <c r="JN14" i="1"/>
  <c r="JN17" i="1"/>
  <c r="JN15" i="1"/>
  <c r="JN18" i="1"/>
  <c r="JN19" i="1"/>
  <c r="JN21" i="1"/>
  <c r="JN66" i="1"/>
  <c r="JO14" i="1"/>
  <c r="JO17" i="1"/>
  <c r="JO15" i="1"/>
  <c r="JO18" i="1"/>
  <c r="JO19" i="1"/>
  <c r="JO21" i="1"/>
  <c r="JO66" i="1"/>
  <c r="JP14" i="1"/>
  <c r="JP17" i="1"/>
  <c r="JP15" i="1"/>
  <c r="JP18" i="1"/>
  <c r="JP19" i="1"/>
  <c r="JP21" i="1"/>
  <c r="JP66" i="1"/>
  <c r="JQ14" i="1"/>
  <c r="JQ17" i="1"/>
  <c r="JQ15" i="1"/>
  <c r="JQ18" i="1"/>
  <c r="JQ19" i="1"/>
  <c r="JQ21" i="1"/>
  <c r="JQ66" i="1"/>
  <c r="JR14" i="1"/>
  <c r="JR17" i="1"/>
  <c r="JR15" i="1"/>
  <c r="JR18" i="1"/>
  <c r="JR19" i="1"/>
  <c r="JR21" i="1"/>
  <c r="JR66" i="1"/>
  <c r="JS14" i="1"/>
  <c r="JS17" i="1"/>
  <c r="JS15" i="1"/>
  <c r="JS18" i="1"/>
  <c r="JS19" i="1"/>
  <c r="JS21" i="1"/>
  <c r="JS66" i="1"/>
  <c r="JT14" i="1"/>
  <c r="JT17" i="1"/>
  <c r="JT15" i="1"/>
  <c r="JT18" i="1"/>
  <c r="JT19" i="1"/>
  <c r="JT21" i="1"/>
  <c r="JT66" i="1"/>
  <c r="JU14" i="1"/>
  <c r="JU17" i="1"/>
  <c r="JU15" i="1"/>
  <c r="JU18" i="1"/>
  <c r="JU19" i="1"/>
  <c r="JU21" i="1"/>
  <c r="JU66" i="1"/>
  <c r="JV14" i="1"/>
  <c r="JV17" i="1"/>
  <c r="JV15" i="1"/>
  <c r="JV18" i="1"/>
  <c r="JV19" i="1"/>
  <c r="JV21" i="1"/>
  <c r="JV66" i="1"/>
  <c r="JW14" i="1"/>
  <c r="JW17" i="1"/>
  <c r="JW15" i="1"/>
  <c r="JW18" i="1"/>
  <c r="JW19" i="1"/>
  <c r="JW21" i="1"/>
  <c r="JW66" i="1"/>
  <c r="JX14" i="1"/>
  <c r="JX17" i="1"/>
  <c r="JX15" i="1"/>
  <c r="JX18" i="1"/>
  <c r="JX19" i="1"/>
  <c r="JX21" i="1"/>
  <c r="JX66" i="1"/>
  <c r="JY14" i="1"/>
  <c r="JY17" i="1"/>
  <c r="JY15" i="1"/>
  <c r="JY18" i="1"/>
  <c r="JY19" i="1"/>
  <c r="JY21" i="1"/>
  <c r="JY66" i="1"/>
  <c r="JZ14" i="1"/>
  <c r="JZ17" i="1"/>
  <c r="JZ15" i="1"/>
  <c r="JZ18" i="1"/>
  <c r="JZ19" i="1"/>
  <c r="JZ21" i="1"/>
  <c r="JZ66" i="1"/>
  <c r="KA14" i="1"/>
  <c r="KA17" i="1"/>
  <c r="KA15" i="1"/>
  <c r="KA18" i="1"/>
  <c r="KA19" i="1"/>
  <c r="KA21" i="1"/>
  <c r="KA66" i="1"/>
  <c r="KB14" i="1"/>
  <c r="KB17" i="1"/>
  <c r="KB15" i="1"/>
  <c r="KB18" i="1"/>
  <c r="KB19" i="1"/>
  <c r="KB21" i="1"/>
  <c r="KB66" i="1"/>
  <c r="KC14" i="1"/>
  <c r="KC17" i="1"/>
  <c r="KC15" i="1"/>
  <c r="KC18" i="1"/>
  <c r="KC19" i="1"/>
  <c r="KC21" i="1"/>
  <c r="KC66" i="1"/>
  <c r="KD14" i="1"/>
  <c r="KD17" i="1"/>
  <c r="KD15" i="1"/>
  <c r="KD18" i="1"/>
  <c r="KD19" i="1"/>
  <c r="KD21" i="1"/>
  <c r="KD66" i="1"/>
  <c r="KE14" i="1"/>
  <c r="KE17" i="1"/>
  <c r="KE15" i="1"/>
  <c r="KE18" i="1"/>
  <c r="KE19" i="1"/>
  <c r="KE21" i="1"/>
  <c r="KE66" i="1"/>
  <c r="KF14" i="1"/>
  <c r="KF17" i="1"/>
  <c r="KF15" i="1"/>
  <c r="KF18" i="1"/>
  <c r="KF19" i="1"/>
  <c r="KF21" i="1"/>
  <c r="KF66" i="1"/>
  <c r="KG14" i="1"/>
  <c r="KG17" i="1"/>
  <c r="KG15" i="1"/>
  <c r="KG18" i="1"/>
  <c r="KG19" i="1"/>
  <c r="KG21" i="1"/>
  <c r="KG66" i="1"/>
  <c r="KH14" i="1"/>
  <c r="KH17" i="1"/>
  <c r="KH15" i="1"/>
  <c r="KH18" i="1"/>
  <c r="KH19" i="1"/>
  <c r="KH21" i="1"/>
  <c r="KH66" i="1"/>
  <c r="KI14" i="1"/>
  <c r="KI17" i="1"/>
  <c r="KI15" i="1"/>
  <c r="KI18" i="1"/>
  <c r="KI19" i="1"/>
  <c r="KI21" i="1"/>
  <c r="KI66" i="1"/>
  <c r="KJ14" i="1"/>
  <c r="KJ17" i="1"/>
  <c r="KJ15" i="1"/>
  <c r="KJ18" i="1"/>
  <c r="KJ19" i="1"/>
  <c r="KJ21" i="1"/>
  <c r="KJ66" i="1"/>
  <c r="KK14" i="1"/>
  <c r="KK17" i="1"/>
  <c r="KK15" i="1"/>
  <c r="KK18" i="1"/>
  <c r="KK19" i="1"/>
  <c r="KK21" i="1"/>
  <c r="KK66" i="1"/>
  <c r="KL14" i="1"/>
  <c r="KL17" i="1"/>
  <c r="KL15" i="1"/>
  <c r="KL18" i="1"/>
  <c r="KL19" i="1"/>
  <c r="KL21" i="1"/>
  <c r="KL66" i="1"/>
  <c r="KM14" i="1"/>
  <c r="KM17" i="1"/>
  <c r="KM15" i="1"/>
  <c r="KM18" i="1"/>
  <c r="KM19" i="1"/>
  <c r="KM21" i="1"/>
  <c r="KM66" i="1"/>
  <c r="KN14" i="1"/>
  <c r="KN17" i="1"/>
  <c r="KN15" i="1"/>
  <c r="KN18" i="1"/>
  <c r="KN19" i="1"/>
  <c r="KN21" i="1"/>
  <c r="KN66" i="1"/>
  <c r="KO14" i="1"/>
  <c r="KO17" i="1"/>
  <c r="KO15" i="1"/>
  <c r="KO18" i="1"/>
  <c r="KO19" i="1"/>
  <c r="KO21" i="1"/>
  <c r="KO66" i="1"/>
  <c r="KP14" i="1"/>
  <c r="KP17" i="1"/>
  <c r="KP15" i="1"/>
  <c r="KP18" i="1"/>
  <c r="KP19" i="1"/>
  <c r="KP21" i="1"/>
  <c r="KP66" i="1"/>
  <c r="KQ14" i="1"/>
  <c r="KQ17" i="1"/>
  <c r="KQ15" i="1"/>
  <c r="KQ18" i="1"/>
  <c r="KQ19" i="1"/>
  <c r="KQ21" i="1"/>
  <c r="KQ66" i="1"/>
  <c r="KR14" i="1"/>
  <c r="KR17" i="1"/>
  <c r="KR15" i="1"/>
  <c r="KR18" i="1"/>
  <c r="KR19" i="1"/>
  <c r="KR21" i="1"/>
  <c r="KR66" i="1"/>
  <c r="KS14" i="1"/>
  <c r="KS17" i="1"/>
  <c r="KS15" i="1"/>
  <c r="KS18" i="1"/>
  <c r="KS19" i="1"/>
  <c r="KS21" i="1"/>
  <c r="KS66" i="1"/>
  <c r="KT14" i="1"/>
  <c r="KT17" i="1"/>
  <c r="KT15" i="1"/>
  <c r="KT18" i="1"/>
  <c r="KT19" i="1"/>
  <c r="KT21" i="1"/>
  <c r="KT66" i="1"/>
  <c r="KU14" i="1"/>
  <c r="KU17" i="1"/>
  <c r="KU15" i="1"/>
  <c r="KU18" i="1"/>
  <c r="KU19" i="1"/>
  <c r="KU21" i="1"/>
  <c r="KU66" i="1"/>
  <c r="KV14" i="1"/>
  <c r="KV17" i="1"/>
  <c r="KV15" i="1"/>
  <c r="KV18" i="1"/>
  <c r="KV19" i="1"/>
  <c r="KV21" i="1"/>
  <c r="KV66" i="1"/>
  <c r="KW14" i="1"/>
  <c r="KW17" i="1"/>
  <c r="KW15" i="1"/>
  <c r="KW18" i="1"/>
  <c r="KW19" i="1"/>
  <c r="KW21" i="1"/>
  <c r="KW66" i="1"/>
  <c r="KX14" i="1"/>
  <c r="KX17" i="1"/>
  <c r="KX15" i="1"/>
  <c r="KX18" i="1"/>
  <c r="KX19" i="1"/>
  <c r="KX21" i="1"/>
  <c r="KX66" i="1"/>
  <c r="KY14" i="1"/>
  <c r="KY17" i="1"/>
  <c r="KY15" i="1"/>
  <c r="KY18" i="1"/>
  <c r="KY19" i="1"/>
  <c r="KY21" i="1"/>
  <c r="KY66" i="1"/>
  <c r="KZ14" i="1"/>
  <c r="KZ17" i="1"/>
  <c r="KZ15" i="1"/>
  <c r="KZ18" i="1"/>
  <c r="KZ19" i="1"/>
  <c r="KZ21" i="1"/>
  <c r="KZ66" i="1"/>
  <c r="LA14" i="1"/>
  <c r="LA17" i="1"/>
  <c r="LA15" i="1"/>
  <c r="LA18" i="1"/>
  <c r="LA19" i="1"/>
  <c r="LA21" i="1"/>
  <c r="LA66" i="1"/>
  <c r="LB14" i="1"/>
  <c r="LB17" i="1"/>
  <c r="LB15" i="1"/>
  <c r="LB18" i="1"/>
  <c r="LB19" i="1"/>
  <c r="LB21" i="1"/>
  <c r="LB66" i="1"/>
  <c r="LC14" i="1"/>
  <c r="LC17" i="1"/>
  <c r="LC15" i="1"/>
  <c r="LC18" i="1"/>
  <c r="LC19" i="1"/>
  <c r="LC21" i="1"/>
  <c r="LC66" i="1"/>
  <c r="LD14" i="1"/>
  <c r="LD17" i="1"/>
  <c r="LD15" i="1"/>
  <c r="LD18" i="1"/>
  <c r="LD19" i="1"/>
  <c r="LD21" i="1"/>
  <c r="LD66" i="1"/>
  <c r="LE14" i="1"/>
  <c r="LE17" i="1"/>
  <c r="LE15" i="1"/>
  <c r="LE18" i="1"/>
  <c r="LE19" i="1"/>
  <c r="LE21" i="1"/>
  <c r="LE66" i="1"/>
  <c r="LF14" i="1"/>
  <c r="LF17" i="1"/>
  <c r="LF15" i="1"/>
  <c r="LF18" i="1"/>
  <c r="LF19" i="1"/>
  <c r="LF21" i="1"/>
  <c r="LF66" i="1"/>
  <c r="LG14" i="1"/>
  <c r="LG17" i="1"/>
  <c r="LG15" i="1"/>
  <c r="LG18" i="1"/>
  <c r="LG19" i="1"/>
  <c r="LG21" i="1"/>
  <c r="LG66" i="1"/>
  <c r="LH14" i="1"/>
  <c r="LH17" i="1"/>
  <c r="LH15" i="1"/>
  <c r="LH18" i="1"/>
  <c r="LH19" i="1"/>
  <c r="LH21" i="1"/>
  <c r="LH66" i="1"/>
  <c r="LI14" i="1"/>
  <c r="LI17" i="1"/>
  <c r="LI15" i="1"/>
  <c r="LI18" i="1"/>
  <c r="LI19" i="1"/>
  <c r="LI21" i="1"/>
  <c r="LI66" i="1"/>
  <c r="LJ14" i="1"/>
  <c r="LJ17" i="1"/>
  <c r="LJ15" i="1"/>
  <c r="LJ18" i="1"/>
  <c r="LJ19" i="1"/>
  <c r="LJ21" i="1"/>
  <c r="LJ66" i="1"/>
  <c r="LK14" i="1"/>
  <c r="LK17" i="1"/>
  <c r="LK15" i="1"/>
  <c r="LK18" i="1"/>
  <c r="LK19" i="1"/>
  <c r="LK21" i="1"/>
  <c r="LK66" i="1"/>
  <c r="LL14" i="1"/>
  <c r="LL17" i="1"/>
  <c r="LL15" i="1"/>
  <c r="LL18" i="1"/>
  <c r="LL19" i="1"/>
  <c r="LL21" i="1"/>
  <c r="LL66" i="1"/>
  <c r="LM14" i="1"/>
  <c r="LM17" i="1"/>
  <c r="LM15" i="1"/>
  <c r="LM18" i="1"/>
  <c r="LM19" i="1"/>
  <c r="LM21" i="1"/>
  <c r="LM66" i="1"/>
  <c r="LN14" i="1"/>
  <c r="LN17" i="1"/>
  <c r="LN15" i="1"/>
  <c r="LN18" i="1"/>
  <c r="LN19" i="1"/>
  <c r="LN21" i="1"/>
  <c r="LN66" i="1"/>
  <c r="LO14" i="1"/>
  <c r="LO17" i="1"/>
  <c r="LO15" i="1"/>
  <c r="LO18" i="1"/>
  <c r="LO19" i="1"/>
  <c r="LO21" i="1"/>
  <c r="LO66" i="1"/>
  <c r="LP14" i="1"/>
  <c r="LP17" i="1"/>
  <c r="LP15" i="1"/>
  <c r="LP18" i="1"/>
  <c r="LP19" i="1"/>
  <c r="LP21" i="1"/>
  <c r="LP66" i="1"/>
  <c r="LQ14" i="1"/>
  <c r="LQ17" i="1"/>
  <c r="LQ15" i="1"/>
  <c r="LQ18" i="1"/>
  <c r="LQ19" i="1"/>
  <c r="LQ21" i="1"/>
  <c r="LQ66" i="1"/>
  <c r="LR14" i="1"/>
  <c r="LR17" i="1"/>
  <c r="LR15" i="1"/>
  <c r="LR18" i="1"/>
  <c r="LR19" i="1"/>
  <c r="LR21" i="1"/>
  <c r="LR66" i="1"/>
  <c r="LS14" i="1"/>
  <c r="LS17" i="1"/>
  <c r="LS15" i="1"/>
  <c r="LS18" i="1"/>
  <c r="LS19" i="1"/>
  <c r="LS21" i="1"/>
  <c r="LS66" i="1"/>
  <c r="LT14" i="1"/>
  <c r="LT17" i="1"/>
  <c r="LT15" i="1"/>
  <c r="LT18" i="1"/>
  <c r="LT19" i="1"/>
  <c r="LT21" i="1"/>
  <c r="LT66" i="1"/>
  <c r="LU14" i="1"/>
  <c r="LU17" i="1"/>
  <c r="LU15" i="1"/>
  <c r="LU18" i="1"/>
  <c r="LU19" i="1"/>
  <c r="LU21" i="1"/>
  <c r="LU66" i="1"/>
  <c r="LV14" i="1"/>
  <c r="LV17" i="1"/>
  <c r="LV15" i="1"/>
  <c r="LV18" i="1"/>
  <c r="LV19" i="1"/>
  <c r="LV21" i="1"/>
  <c r="LV66" i="1"/>
  <c r="LW14" i="1"/>
  <c r="LW17" i="1"/>
  <c r="LW15" i="1"/>
  <c r="LW18" i="1"/>
  <c r="LW19" i="1"/>
  <c r="LW21" i="1"/>
  <c r="LW66" i="1"/>
  <c r="LX14" i="1"/>
  <c r="LX17" i="1"/>
  <c r="LX15" i="1"/>
  <c r="LX18" i="1"/>
  <c r="LX19" i="1"/>
  <c r="LX21" i="1"/>
  <c r="LX66" i="1"/>
  <c r="LY14" i="1"/>
  <c r="LY17" i="1"/>
  <c r="LY15" i="1"/>
  <c r="LY18" i="1"/>
  <c r="LY19" i="1"/>
  <c r="LY21" i="1"/>
  <c r="LY66" i="1"/>
  <c r="LZ14" i="1"/>
  <c r="LZ17" i="1"/>
  <c r="LZ15" i="1"/>
  <c r="LZ18" i="1"/>
  <c r="LZ19" i="1"/>
  <c r="LZ21" i="1"/>
  <c r="LZ66" i="1"/>
  <c r="MA14" i="1"/>
  <c r="MA17" i="1"/>
  <c r="MA15" i="1"/>
  <c r="MA18" i="1"/>
  <c r="MA19" i="1"/>
  <c r="MA21" i="1"/>
  <c r="MA66" i="1"/>
  <c r="MB14" i="1"/>
  <c r="MB17" i="1"/>
  <c r="MB15" i="1"/>
  <c r="MB18" i="1"/>
  <c r="MB19" i="1"/>
  <c r="MB21" i="1"/>
  <c r="MB66" i="1"/>
  <c r="MC14" i="1"/>
  <c r="MC17" i="1"/>
  <c r="MC15" i="1"/>
  <c r="MC18" i="1"/>
  <c r="MC19" i="1"/>
  <c r="MC21" i="1"/>
  <c r="MC66" i="1"/>
  <c r="MD14" i="1"/>
  <c r="MD17" i="1"/>
  <c r="MD15" i="1"/>
  <c r="MD18" i="1"/>
  <c r="MD19" i="1"/>
  <c r="MD21" i="1"/>
  <c r="MD66" i="1"/>
  <c r="ME14" i="1"/>
  <c r="ME17" i="1"/>
  <c r="ME15" i="1"/>
  <c r="ME18" i="1"/>
  <c r="ME19" i="1"/>
  <c r="ME21" i="1"/>
  <c r="ME66" i="1"/>
  <c r="MF14" i="1"/>
  <c r="MF17" i="1"/>
  <c r="MF15" i="1"/>
  <c r="MF18" i="1"/>
  <c r="MF19" i="1"/>
  <c r="MF21" i="1"/>
  <c r="MF66" i="1"/>
  <c r="MG14" i="1"/>
  <c r="MG17" i="1"/>
  <c r="MG15" i="1"/>
  <c r="MG18" i="1"/>
  <c r="MG19" i="1"/>
  <c r="MG21" i="1"/>
  <c r="MG66" i="1"/>
  <c r="MH14" i="1"/>
  <c r="MH17" i="1"/>
  <c r="MH15" i="1"/>
  <c r="MH18" i="1"/>
  <c r="MH19" i="1"/>
  <c r="MH21" i="1"/>
  <c r="MH66" i="1"/>
  <c r="MI14" i="1"/>
  <c r="MI17" i="1"/>
  <c r="MI15" i="1"/>
  <c r="MI18" i="1"/>
  <c r="MI19" i="1"/>
  <c r="MI21" i="1"/>
  <c r="MI66" i="1"/>
  <c r="MJ14" i="1"/>
  <c r="MJ17" i="1"/>
  <c r="MJ15" i="1"/>
  <c r="MJ18" i="1"/>
  <c r="MJ19" i="1"/>
  <c r="MJ21" i="1"/>
  <c r="MJ66" i="1"/>
  <c r="MK14" i="1"/>
  <c r="MK17" i="1"/>
  <c r="MK15" i="1"/>
  <c r="MK18" i="1"/>
  <c r="MK19" i="1"/>
  <c r="MK21" i="1"/>
  <c r="MK66" i="1"/>
  <c r="ML14" i="1"/>
  <c r="ML17" i="1"/>
  <c r="ML15" i="1"/>
  <c r="ML18" i="1"/>
  <c r="ML19" i="1"/>
  <c r="ML21" i="1"/>
  <c r="ML66" i="1"/>
  <c r="MM14" i="1"/>
  <c r="MM17" i="1"/>
  <c r="MM15" i="1"/>
  <c r="MM18" i="1"/>
  <c r="MM19" i="1"/>
  <c r="MM21" i="1"/>
  <c r="MM66" i="1"/>
  <c r="MN14" i="1"/>
  <c r="MN17" i="1"/>
  <c r="MN15" i="1"/>
  <c r="MN18" i="1"/>
  <c r="MN19" i="1"/>
  <c r="MN21" i="1"/>
  <c r="MN66" i="1"/>
  <c r="MO14" i="1"/>
  <c r="MO17" i="1"/>
  <c r="MO15" i="1"/>
  <c r="MO18" i="1"/>
  <c r="MO19" i="1"/>
  <c r="MO21" i="1"/>
  <c r="MO66" i="1"/>
  <c r="MP14" i="1"/>
  <c r="MP17" i="1"/>
  <c r="MP15" i="1"/>
  <c r="MP18" i="1"/>
  <c r="MP19" i="1"/>
  <c r="MP21" i="1"/>
  <c r="MP66" i="1"/>
  <c r="MQ14" i="1"/>
  <c r="MQ17" i="1"/>
  <c r="MQ15" i="1"/>
  <c r="MQ18" i="1"/>
  <c r="MQ19" i="1"/>
  <c r="MQ21" i="1"/>
  <c r="MQ66" i="1"/>
  <c r="MR14" i="1"/>
  <c r="MR17" i="1"/>
  <c r="MR15" i="1"/>
  <c r="MR18" i="1"/>
  <c r="MR19" i="1"/>
  <c r="MR21" i="1"/>
  <c r="MR66" i="1"/>
  <c r="MS14" i="1"/>
  <c r="MS17" i="1"/>
  <c r="MS15" i="1"/>
  <c r="MS18" i="1"/>
  <c r="MS19" i="1"/>
  <c r="MS21" i="1"/>
  <c r="MS66" i="1"/>
  <c r="MT14" i="1"/>
  <c r="MT17" i="1"/>
  <c r="MT15" i="1"/>
  <c r="MT18" i="1"/>
  <c r="MT19" i="1"/>
  <c r="MT21" i="1"/>
  <c r="MT66" i="1"/>
  <c r="MU14" i="1"/>
  <c r="MU17" i="1"/>
  <c r="MU15" i="1"/>
  <c r="MU18" i="1"/>
  <c r="MU19" i="1"/>
  <c r="MU21" i="1"/>
  <c r="MU66" i="1"/>
  <c r="MV14" i="1"/>
  <c r="MV17" i="1"/>
  <c r="MV15" i="1"/>
  <c r="MV18" i="1"/>
  <c r="MV19" i="1"/>
  <c r="MV21" i="1"/>
  <c r="MV66" i="1"/>
  <c r="MW14" i="1"/>
  <c r="MW17" i="1"/>
  <c r="MW15" i="1"/>
  <c r="MW18" i="1"/>
  <c r="MW19" i="1"/>
  <c r="MW21" i="1"/>
  <c r="MW66" i="1"/>
  <c r="MX14" i="1"/>
  <c r="MX17" i="1"/>
  <c r="MX15" i="1"/>
  <c r="MX18" i="1"/>
  <c r="MX19" i="1"/>
  <c r="MX21" i="1"/>
  <c r="MX66" i="1"/>
  <c r="MY14" i="1"/>
  <c r="MY17" i="1"/>
  <c r="MY15" i="1"/>
  <c r="MY18" i="1"/>
  <c r="MY19" i="1"/>
  <c r="MY21" i="1"/>
  <c r="MY66" i="1"/>
  <c r="MZ14" i="1"/>
  <c r="MZ17" i="1"/>
  <c r="MZ15" i="1"/>
  <c r="MZ18" i="1"/>
  <c r="MZ19" i="1"/>
  <c r="MZ21" i="1"/>
  <c r="MZ66" i="1"/>
  <c r="NA14" i="1"/>
  <c r="NA17" i="1"/>
  <c r="NA15" i="1"/>
  <c r="NA18" i="1"/>
  <c r="NA19" i="1"/>
  <c r="NA21" i="1"/>
  <c r="NA66" i="1"/>
  <c r="NB14" i="1"/>
  <c r="NB17" i="1"/>
  <c r="NB15" i="1"/>
  <c r="NB18" i="1"/>
  <c r="NB19" i="1"/>
  <c r="NB21" i="1"/>
  <c r="NB66" i="1"/>
  <c r="NC14" i="1"/>
  <c r="NC17" i="1"/>
  <c r="NC15" i="1"/>
  <c r="NC18" i="1"/>
  <c r="NC19" i="1"/>
  <c r="NC21" i="1"/>
  <c r="NC66" i="1"/>
  <c r="ND14" i="1"/>
  <c r="ND17" i="1"/>
  <c r="ND15" i="1"/>
  <c r="ND18" i="1"/>
  <c r="ND19" i="1"/>
  <c r="ND21" i="1"/>
  <c r="ND66" i="1"/>
  <c r="NE14" i="1"/>
  <c r="NE17" i="1"/>
  <c r="NE15" i="1"/>
  <c r="NE18" i="1"/>
  <c r="NE19" i="1"/>
  <c r="NE21" i="1"/>
  <c r="NE66" i="1"/>
  <c r="NF14" i="1"/>
  <c r="NF17" i="1"/>
  <c r="NF15" i="1"/>
  <c r="NF18" i="1"/>
  <c r="NF19" i="1"/>
  <c r="NF21" i="1"/>
  <c r="NF66" i="1"/>
  <c r="NG14" i="1"/>
  <c r="NG17" i="1"/>
  <c r="NG15" i="1"/>
  <c r="NG18" i="1"/>
  <c r="NG19" i="1"/>
  <c r="NG21" i="1"/>
  <c r="NG66" i="1"/>
  <c r="NH14" i="1"/>
  <c r="NH17" i="1"/>
  <c r="NH15" i="1"/>
  <c r="NH18" i="1"/>
  <c r="NH19" i="1"/>
  <c r="NH21" i="1"/>
  <c r="NH66" i="1"/>
  <c r="NI14" i="1"/>
  <c r="NI17" i="1"/>
  <c r="NI15" i="1"/>
  <c r="NI18" i="1"/>
  <c r="NI19" i="1"/>
  <c r="NI21" i="1"/>
  <c r="NI66" i="1"/>
  <c r="NJ14" i="1"/>
  <c r="NJ17" i="1"/>
  <c r="NJ15" i="1"/>
  <c r="NJ18" i="1"/>
  <c r="NJ19" i="1"/>
  <c r="NJ21" i="1"/>
  <c r="NJ66" i="1"/>
  <c r="NK14" i="1"/>
  <c r="NK17" i="1"/>
  <c r="NK15" i="1"/>
  <c r="NK18" i="1"/>
  <c r="NK19" i="1"/>
  <c r="NK21" i="1"/>
  <c r="NK66" i="1"/>
  <c r="NL14" i="1"/>
  <c r="NL17" i="1"/>
  <c r="NL15" i="1"/>
  <c r="NL18" i="1"/>
  <c r="NL19" i="1"/>
  <c r="NL21" i="1"/>
  <c r="NL66" i="1"/>
  <c r="NM14" i="1"/>
  <c r="NM17" i="1"/>
  <c r="NM15" i="1"/>
  <c r="NM18" i="1"/>
  <c r="NM19" i="1"/>
  <c r="NM21" i="1"/>
  <c r="NM66" i="1"/>
  <c r="NN14" i="1"/>
  <c r="NN17" i="1"/>
  <c r="NN15" i="1"/>
  <c r="NN18" i="1"/>
  <c r="NN19" i="1"/>
  <c r="NN21" i="1"/>
  <c r="NN66" i="1"/>
  <c r="NO14" i="1"/>
  <c r="NO17" i="1"/>
  <c r="NO15" i="1"/>
  <c r="NO18" i="1"/>
  <c r="NO19" i="1"/>
  <c r="NO21" i="1"/>
  <c r="NO66" i="1"/>
  <c r="NP14" i="1"/>
  <c r="NP17" i="1"/>
  <c r="NP15" i="1"/>
  <c r="NP18" i="1"/>
  <c r="NP19" i="1"/>
  <c r="NP21" i="1"/>
  <c r="NP66" i="1"/>
  <c r="NQ14" i="1"/>
  <c r="NQ17" i="1"/>
  <c r="NQ15" i="1"/>
  <c r="NQ18" i="1"/>
  <c r="NQ19" i="1"/>
  <c r="NQ21" i="1"/>
  <c r="NQ66" i="1"/>
  <c r="NR14" i="1"/>
  <c r="NR17" i="1"/>
  <c r="NR15" i="1"/>
  <c r="NR18" i="1"/>
  <c r="NR19" i="1"/>
  <c r="NR21" i="1"/>
  <c r="NR66" i="1"/>
  <c r="NS14" i="1"/>
  <c r="NS17" i="1"/>
  <c r="NS15" i="1"/>
  <c r="NS18" i="1"/>
  <c r="NS19" i="1"/>
  <c r="NS21" i="1"/>
  <c r="NS66" i="1"/>
  <c r="NT14" i="1"/>
  <c r="NT17" i="1"/>
  <c r="NT15" i="1"/>
  <c r="NT18" i="1"/>
  <c r="NT19" i="1"/>
  <c r="NT21" i="1"/>
  <c r="NT66" i="1"/>
  <c r="NU14" i="1"/>
  <c r="NU17" i="1"/>
  <c r="NU15" i="1"/>
  <c r="NU18" i="1"/>
  <c r="NU19" i="1"/>
  <c r="NU21" i="1"/>
  <c r="NU66" i="1"/>
  <c r="NV14" i="1"/>
  <c r="NV17" i="1"/>
  <c r="NV15" i="1"/>
  <c r="NV18" i="1"/>
  <c r="NV19" i="1"/>
  <c r="NV21" i="1"/>
  <c r="NV66" i="1"/>
  <c r="NW14" i="1"/>
  <c r="NW17" i="1"/>
  <c r="NW15" i="1"/>
  <c r="NW18" i="1"/>
  <c r="NW19" i="1"/>
  <c r="NW21" i="1"/>
  <c r="NW66" i="1"/>
  <c r="NX14" i="1"/>
  <c r="NX17" i="1"/>
  <c r="NX15" i="1"/>
  <c r="NX18" i="1"/>
  <c r="NX19" i="1"/>
  <c r="NX21" i="1"/>
  <c r="NX66" i="1"/>
  <c r="NY14" i="1"/>
  <c r="NY17" i="1"/>
  <c r="NY15" i="1"/>
  <c r="NY18" i="1"/>
  <c r="NY19" i="1"/>
  <c r="NY21" i="1"/>
  <c r="NY66" i="1"/>
  <c r="NZ14" i="1"/>
  <c r="NZ17" i="1"/>
  <c r="NZ15" i="1"/>
  <c r="NZ18" i="1"/>
  <c r="NZ19" i="1"/>
  <c r="NZ21" i="1"/>
  <c r="NZ66" i="1"/>
  <c r="OA14" i="1"/>
  <c r="OA17" i="1"/>
  <c r="OA15" i="1"/>
  <c r="OA18" i="1"/>
  <c r="OA19" i="1"/>
  <c r="OA21" i="1"/>
  <c r="OA66" i="1"/>
  <c r="OB14" i="1"/>
  <c r="OB17" i="1"/>
  <c r="OB15" i="1"/>
  <c r="OB18" i="1"/>
  <c r="OB19" i="1"/>
  <c r="OB21" i="1"/>
  <c r="OB66" i="1"/>
  <c r="OC14" i="1"/>
  <c r="OC17" i="1"/>
  <c r="OC15" i="1"/>
  <c r="OC18" i="1"/>
  <c r="OC19" i="1"/>
  <c r="OC21" i="1"/>
  <c r="OC66" i="1"/>
  <c r="OD14" i="1"/>
  <c r="OD17" i="1"/>
  <c r="OD15" i="1"/>
  <c r="OD18" i="1"/>
  <c r="OD19" i="1"/>
  <c r="OD21" i="1"/>
  <c r="OD66" i="1"/>
  <c r="OE14" i="1"/>
  <c r="OE17" i="1"/>
  <c r="OE15" i="1"/>
  <c r="OE18" i="1"/>
  <c r="OE19" i="1"/>
  <c r="OE21" i="1"/>
  <c r="OE66" i="1"/>
  <c r="OF14" i="1"/>
  <c r="OF17" i="1"/>
  <c r="OF15" i="1"/>
  <c r="OF18" i="1"/>
  <c r="OF19" i="1"/>
  <c r="OF21" i="1"/>
  <c r="OF66" i="1"/>
  <c r="OG14" i="1"/>
  <c r="OG17" i="1"/>
  <c r="OG15" i="1"/>
  <c r="OG18" i="1"/>
  <c r="OG19" i="1"/>
  <c r="OG21" i="1"/>
  <c r="OG66" i="1"/>
  <c r="OH14" i="1"/>
  <c r="OH17" i="1"/>
  <c r="OH15" i="1"/>
  <c r="OH18" i="1"/>
  <c r="OH19" i="1"/>
  <c r="OH21" i="1"/>
  <c r="OH66" i="1"/>
  <c r="OI14" i="1"/>
  <c r="OI17" i="1"/>
  <c r="OI15" i="1"/>
  <c r="OI18" i="1"/>
  <c r="OI19" i="1"/>
  <c r="OI21" i="1"/>
  <c r="OI66" i="1"/>
  <c r="OJ14" i="1"/>
  <c r="OJ17" i="1"/>
  <c r="OJ15" i="1"/>
  <c r="OJ18" i="1"/>
  <c r="OJ19" i="1"/>
  <c r="OJ21" i="1"/>
  <c r="OJ66" i="1"/>
  <c r="OK14" i="1"/>
  <c r="OK17" i="1"/>
  <c r="OK15" i="1"/>
  <c r="OK18" i="1"/>
  <c r="OK19" i="1"/>
  <c r="OK21" i="1"/>
  <c r="OK66" i="1"/>
  <c r="OL14" i="1"/>
  <c r="OL17" i="1"/>
  <c r="OL15" i="1"/>
  <c r="OL18" i="1"/>
  <c r="OL19" i="1"/>
  <c r="OL21" i="1"/>
  <c r="OL66" i="1"/>
  <c r="OM14" i="1"/>
  <c r="OM17" i="1"/>
  <c r="OM15" i="1"/>
  <c r="OM18" i="1"/>
  <c r="OM19" i="1"/>
  <c r="OM21" i="1"/>
  <c r="OM66" i="1"/>
  <c r="ON14" i="1"/>
  <c r="ON17" i="1"/>
  <c r="ON15" i="1"/>
  <c r="ON18" i="1"/>
  <c r="ON19" i="1"/>
  <c r="ON21" i="1"/>
  <c r="ON66" i="1"/>
  <c r="OO14" i="1"/>
  <c r="OO17" i="1"/>
  <c r="OO15" i="1"/>
  <c r="OO18" i="1"/>
  <c r="OO19" i="1"/>
  <c r="OO21" i="1"/>
  <c r="OO66" i="1"/>
  <c r="OP14" i="1"/>
  <c r="OP17" i="1"/>
  <c r="OP15" i="1"/>
  <c r="OP18" i="1"/>
  <c r="OP19" i="1"/>
  <c r="OP21" i="1"/>
  <c r="OP66" i="1"/>
  <c r="OQ14" i="1"/>
  <c r="OQ17" i="1"/>
  <c r="OQ15" i="1"/>
  <c r="OQ18" i="1"/>
  <c r="OQ19" i="1"/>
  <c r="OQ21" i="1"/>
  <c r="OQ66" i="1"/>
  <c r="OR14" i="1"/>
  <c r="OR17" i="1"/>
  <c r="OR15" i="1"/>
  <c r="OR18" i="1"/>
  <c r="OR19" i="1"/>
  <c r="OR21" i="1"/>
  <c r="OR66" i="1"/>
  <c r="OS14" i="1"/>
  <c r="OS17" i="1"/>
  <c r="OS15" i="1"/>
  <c r="OS18" i="1"/>
  <c r="OS19" i="1"/>
  <c r="OS21" i="1"/>
  <c r="OS66" i="1"/>
  <c r="OT14" i="1"/>
  <c r="OT17" i="1"/>
  <c r="OT15" i="1"/>
  <c r="OT18" i="1"/>
  <c r="OT19" i="1"/>
  <c r="OT21" i="1"/>
  <c r="OT66" i="1"/>
  <c r="OU14" i="1"/>
  <c r="OU17" i="1"/>
  <c r="OU15" i="1"/>
  <c r="OU18" i="1"/>
  <c r="OU19" i="1"/>
  <c r="OU21" i="1"/>
  <c r="OU66" i="1"/>
  <c r="OV14" i="1"/>
  <c r="OV17" i="1"/>
  <c r="OV15" i="1"/>
  <c r="OV18" i="1"/>
  <c r="OV19" i="1"/>
  <c r="OV21" i="1"/>
  <c r="OV66" i="1"/>
  <c r="OW14" i="1"/>
  <c r="OW17" i="1"/>
  <c r="OW15" i="1"/>
  <c r="OW18" i="1"/>
  <c r="OW19" i="1"/>
  <c r="OW21" i="1"/>
  <c r="OW66" i="1"/>
  <c r="OX14" i="1"/>
  <c r="OX17" i="1"/>
  <c r="OX15" i="1"/>
  <c r="OX18" i="1"/>
  <c r="OX19" i="1"/>
  <c r="OX21" i="1"/>
  <c r="OX66" i="1"/>
  <c r="OY14" i="1"/>
  <c r="OY17" i="1"/>
  <c r="OY15" i="1"/>
  <c r="OY18" i="1"/>
  <c r="OY19" i="1"/>
  <c r="OY21" i="1"/>
  <c r="OY66" i="1"/>
  <c r="OZ14" i="1"/>
  <c r="OZ17" i="1"/>
  <c r="OZ15" i="1"/>
  <c r="OZ18" i="1"/>
  <c r="OZ19" i="1"/>
  <c r="OZ21" i="1"/>
  <c r="OZ66" i="1"/>
  <c r="PA14" i="1"/>
  <c r="PA17" i="1"/>
  <c r="PA15" i="1"/>
  <c r="PA18" i="1"/>
  <c r="PA19" i="1"/>
  <c r="PA21" i="1"/>
  <c r="PA66" i="1"/>
  <c r="PB14" i="1"/>
  <c r="PB17" i="1"/>
  <c r="PB15" i="1"/>
  <c r="PB18" i="1"/>
  <c r="PB19" i="1"/>
  <c r="PB21" i="1"/>
  <c r="PB66" i="1"/>
  <c r="PC14" i="1"/>
  <c r="PC17" i="1"/>
  <c r="PC15" i="1"/>
  <c r="PC18" i="1"/>
  <c r="PC19" i="1"/>
  <c r="PC21" i="1"/>
  <c r="PC66" i="1"/>
  <c r="PD14" i="1"/>
  <c r="PD17" i="1"/>
  <c r="PD15" i="1"/>
  <c r="PD18" i="1"/>
  <c r="PD19" i="1"/>
  <c r="PD21" i="1"/>
  <c r="PD66" i="1"/>
  <c r="PE14" i="1"/>
  <c r="PE17" i="1"/>
  <c r="PE15" i="1"/>
  <c r="PE18" i="1"/>
  <c r="PE19" i="1"/>
  <c r="PE21" i="1"/>
  <c r="PE66" i="1"/>
  <c r="PF14" i="1"/>
  <c r="PF17" i="1"/>
  <c r="PF15" i="1"/>
  <c r="PF18" i="1"/>
  <c r="PF19" i="1"/>
  <c r="PF21" i="1"/>
  <c r="PF66" i="1"/>
  <c r="PG14" i="1"/>
  <c r="PG17" i="1"/>
  <c r="PG15" i="1"/>
  <c r="PG18" i="1"/>
  <c r="PG19" i="1"/>
  <c r="PG21" i="1"/>
  <c r="PG66" i="1"/>
  <c r="PH14" i="1"/>
  <c r="PH17" i="1"/>
  <c r="PH15" i="1"/>
  <c r="PH18" i="1"/>
  <c r="PH19" i="1"/>
  <c r="PH21" i="1"/>
  <c r="PH66" i="1"/>
  <c r="PI14" i="1"/>
  <c r="PI17" i="1"/>
  <c r="PI15" i="1"/>
  <c r="PI18" i="1"/>
  <c r="PI19" i="1"/>
  <c r="PI21" i="1"/>
  <c r="PI66" i="1"/>
  <c r="PJ14" i="1"/>
  <c r="PJ17" i="1"/>
  <c r="PJ15" i="1"/>
  <c r="PJ18" i="1"/>
  <c r="PJ19" i="1"/>
  <c r="PJ21" i="1"/>
  <c r="PJ66" i="1"/>
  <c r="PK14" i="1"/>
  <c r="PK17" i="1"/>
  <c r="PK15" i="1"/>
  <c r="PK18" i="1"/>
  <c r="PK19" i="1"/>
  <c r="PK21" i="1"/>
  <c r="PK66" i="1"/>
  <c r="PL14" i="1"/>
  <c r="PL17" i="1"/>
  <c r="PL15" i="1"/>
  <c r="PL18" i="1"/>
  <c r="PL19" i="1"/>
  <c r="PL21" i="1"/>
  <c r="PL66" i="1"/>
  <c r="PM14" i="1"/>
  <c r="PM17" i="1"/>
  <c r="PM15" i="1"/>
  <c r="PM18" i="1"/>
  <c r="PM19" i="1"/>
  <c r="PM21" i="1"/>
  <c r="PM66" i="1"/>
  <c r="PN14" i="1"/>
  <c r="PN17" i="1"/>
  <c r="PN15" i="1"/>
  <c r="PN18" i="1"/>
  <c r="PN19" i="1"/>
  <c r="PN21" i="1"/>
  <c r="PN66" i="1"/>
  <c r="PO14" i="1"/>
  <c r="PO17" i="1"/>
  <c r="PO15" i="1"/>
  <c r="PO18" i="1"/>
  <c r="PO19" i="1"/>
  <c r="PO21" i="1"/>
  <c r="PO66" i="1"/>
  <c r="PP14" i="1"/>
  <c r="PP17" i="1"/>
  <c r="PP15" i="1"/>
  <c r="PP18" i="1"/>
  <c r="PP19" i="1"/>
  <c r="PP21" i="1"/>
  <c r="PP66" i="1"/>
  <c r="PQ14" i="1"/>
  <c r="PQ17" i="1"/>
  <c r="PQ15" i="1"/>
  <c r="PQ18" i="1"/>
  <c r="PQ19" i="1"/>
  <c r="PQ21" i="1"/>
  <c r="PQ66" i="1"/>
  <c r="PR14" i="1"/>
  <c r="PR17" i="1"/>
  <c r="PR15" i="1"/>
  <c r="PR18" i="1"/>
  <c r="PR19" i="1"/>
  <c r="PR21" i="1"/>
  <c r="PR66" i="1"/>
  <c r="PS14" i="1"/>
  <c r="PS17" i="1"/>
  <c r="PS15" i="1"/>
  <c r="PS18" i="1"/>
  <c r="PS19" i="1"/>
  <c r="PS21" i="1"/>
  <c r="PS66" i="1"/>
  <c r="PT14" i="1"/>
  <c r="PT17" i="1"/>
  <c r="PT15" i="1"/>
  <c r="PT18" i="1"/>
  <c r="PT19" i="1"/>
  <c r="PT21" i="1"/>
  <c r="PT66" i="1"/>
  <c r="PU14" i="1"/>
  <c r="PU17" i="1"/>
  <c r="PU15" i="1"/>
  <c r="PU18" i="1"/>
  <c r="PU19" i="1"/>
  <c r="PU21" i="1"/>
  <c r="PU66" i="1"/>
  <c r="PV14" i="1"/>
  <c r="PV17" i="1"/>
  <c r="PV15" i="1"/>
  <c r="PV18" i="1"/>
  <c r="PV19" i="1"/>
  <c r="PV21" i="1"/>
  <c r="PV66" i="1"/>
  <c r="PW14" i="1"/>
  <c r="PW17" i="1"/>
  <c r="PW15" i="1"/>
  <c r="PW18" i="1"/>
  <c r="PW19" i="1"/>
  <c r="PW21" i="1"/>
  <c r="PW66" i="1"/>
  <c r="PX14" i="1"/>
  <c r="PX17" i="1"/>
  <c r="PX15" i="1"/>
  <c r="PX18" i="1"/>
  <c r="PX19" i="1"/>
  <c r="PX21" i="1"/>
  <c r="PX66" i="1"/>
  <c r="PY14" i="1"/>
  <c r="PY17" i="1"/>
  <c r="PY15" i="1"/>
  <c r="PY18" i="1"/>
  <c r="PY19" i="1"/>
  <c r="PY21" i="1"/>
  <c r="PY66" i="1"/>
  <c r="PZ14" i="1"/>
  <c r="PZ17" i="1"/>
  <c r="PZ15" i="1"/>
  <c r="PZ18" i="1"/>
  <c r="PZ19" i="1"/>
  <c r="PZ21" i="1"/>
  <c r="PZ66" i="1"/>
  <c r="QA14" i="1"/>
  <c r="QA17" i="1"/>
  <c r="QA15" i="1"/>
  <c r="QA18" i="1"/>
  <c r="QA19" i="1"/>
  <c r="QA21" i="1"/>
  <c r="QA66" i="1"/>
  <c r="QB14" i="1"/>
  <c r="QB17" i="1"/>
  <c r="QB15" i="1"/>
  <c r="QB18" i="1"/>
  <c r="QB19" i="1"/>
  <c r="QB21" i="1"/>
  <c r="QB66" i="1"/>
  <c r="QC14" i="1"/>
  <c r="QC17" i="1"/>
  <c r="QC15" i="1"/>
  <c r="QC18" i="1"/>
  <c r="QC19" i="1"/>
  <c r="QC21" i="1"/>
  <c r="QC66" i="1"/>
  <c r="QD14" i="1"/>
  <c r="QD17" i="1"/>
  <c r="QD15" i="1"/>
  <c r="QD18" i="1"/>
  <c r="QD19" i="1"/>
  <c r="QD21" i="1"/>
  <c r="QD66" i="1"/>
  <c r="QE14" i="1"/>
  <c r="QE17" i="1"/>
  <c r="QE15" i="1"/>
  <c r="QE18" i="1"/>
  <c r="QE19" i="1"/>
  <c r="QE21" i="1"/>
  <c r="QE66" i="1"/>
  <c r="QF14" i="1"/>
  <c r="QF17" i="1"/>
  <c r="QF15" i="1"/>
  <c r="QF18" i="1"/>
  <c r="QF19" i="1"/>
  <c r="QF21" i="1"/>
  <c r="QF66" i="1"/>
  <c r="QG14" i="1"/>
  <c r="QG17" i="1"/>
  <c r="QG15" i="1"/>
  <c r="QG18" i="1"/>
  <c r="QG19" i="1"/>
  <c r="QG21" i="1"/>
  <c r="QG66" i="1"/>
  <c r="QH14" i="1"/>
  <c r="QH17" i="1"/>
  <c r="QH15" i="1"/>
  <c r="QH18" i="1"/>
  <c r="QH19" i="1"/>
  <c r="QH21" i="1"/>
  <c r="QH66" i="1"/>
  <c r="QI14" i="1"/>
  <c r="QI17" i="1"/>
  <c r="QI15" i="1"/>
  <c r="QI18" i="1"/>
  <c r="QI19" i="1"/>
  <c r="QI21" i="1"/>
  <c r="QI66" i="1"/>
  <c r="QJ14" i="1"/>
  <c r="QJ17" i="1"/>
  <c r="QJ15" i="1"/>
  <c r="QJ18" i="1"/>
  <c r="QJ19" i="1"/>
  <c r="QJ21" i="1"/>
  <c r="QJ66" i="1"/>
  <c r="QK14" i="1"/>
  <c r="QK17" i="1"/>
  <c r="QK15" i="1"/>
  <c r="QK18" i="1"/>
  <c r="QK19" i="1"/>
  <c r="QK21" i="1"/>
  <c r="QK66" i="1"/>
  <c r="QL14" i="1"/>
  <c r="QL17" i="1"/>
  <c r="QL15" i="1"/>
  <c r="QL18" i="1"/>
  <c r="QL19" i="1"/>
  <c r="QL21" i="1"/>
  <c r="QL66" i="1"/>
  <c r="QM14" i="1"/>
  <c r="QM17" i="1"/>
  <c r="QM15" i="1"/>
  <c r="QM18" i="1"/>
  <c r="QM19" i="1"/>
  <c r="QM21" i="1"/>
  <c r="QM66" i="1"/>
  <c r="QN14" i="1"/>
  <c r="QN17" i="1"/>
  <c r="QN15" i="1"/>
  <c r="QN18" i="1"/>
  <c r="QN19" i="1"/>
  <c r="QN21" i="1"/>
  <c r="QN66" i="1"/>
  <c r="QO14" i="1"/>
  <c r="QO17" i="1"/>
  <c r="QO15" i="1"/>
  <c r="QO18" i="1"/>
  <c r="QO19" i="1"/>
  <c r="QO21" i="1"/>
  <c r="QO66" i="1"/>
  <c r="QP14" i="1"/>
  <c r="QP17" i="1"/>
  <c r="QP15" i="1"/>
  <c r="QP18" i="1"/>
  <c r="QP19" i="1"/>
  <c r="QP21" i="1"/>
  <c r="QP66" i="1"/>
  <c r="QQ14" i="1"/>
  <c r="QQ17" i="1"/>
  <c r="QQ15" i="1"/>
  <c r="QQ18" i="1"/>
  <c r="QQ19" i="1"/>
  <c r="QQ21" i="1"/>
  <c r="QQ66" i="1"/>
  <c r="QR14" i="1"/>
  <c r="QR17" i="1"/>
  <c r="QR15" i="1"/>
  <c r="QR18" i="1"/>
  <c r="QR19" i="1"/>
  <c r="QR21" i="1"/>
  <c r="QR66" i="1"/>
  <c r="QS14" i="1"/>
  <c r="QS17" i="1"/>
  <c r="QS15" i="1"/>
  <c r="QS18" i="1"/>
  <c r="QS19" i="1"/>
  <c r="QS21" i="1"/>
  <c r="QS66" i="1"/>
  <c r="QT14" i="1"/>
  <c r="QT17" i="1"/>
  <c r="QT15" i="1"/>
  <c r="QT18" i="1"/>
  <c r="QT19" i="1"/>
  <c r="QT21" i="1"/>
  <c r="QT66" i="1"/>
  <c r="QU14" i="1"/>
  <c r="QU17" i="1"/>
  <c r="QU15" i="1"/>
  <c r="QU18" i="1"/>
  <c r="QU19" i="1"/>
  <c r="QU21" i="1"/>
  <c r="QU66" i="1"/>
  <c r="QV14" i="1"/>
  <c r="QV17" i="1"/>
  <c r="QV15" i="1"/>
  <c r="QV18" i="1"/>
  <c r="QV19" i="1"/>
  <c r="QV21" i="1"/>
  <c r="QV66" i="1"/>
  <c r="QW14" i="1"/>
  <c r="QW17" i="1"/>
  <c r="QW15" i="1"/>
  <c r="QW18" i="1"/>
  <c r="QW19" i="1"/>
  <c r="QW21" i="1"/>
  <c r="QW66" i="1"/>
  <c r="QX14" i="1"/>
  <c r="QX17" i="1"/>
  <c r="QX15" i="1"/>
  <c r="QX18" i="1"/>
  <c r="QX19" i="1"/>
  <c r="QX21" i="1"/>
  <c r="QX66" i="1"/>
  <c r="QY14" i="1"/>
  <c r="QY17" i="1"/>
  <c r="QY15" i="1"/>
  <c r="QY18" i="1"/>
  <c r="QY19" i="1"/>
  <c r="QY21" i="1"/>
  <c r="QY66" i="1"/>
  <c r="QZ14" i="1"/>
  <c r="QZ17" i="1"/>
  <c r="QZ15" i="1"/>
  <c r="QZ18" i="1"/>
  <c r="QZ19" i="1"/>
  <c r="QZ21" i="1"/>
  <c r="QZ66" i="1"/>
  <c r="RA14" i="1"/>
  <c r="RA17" i="1"/>
  <c r="RA15" i="1"/>
  <c r="RA18" i="1"/>
  <c r="RA19" i="1"/>
  <c r="RA21" i="1"/>
  <c r="RA66" i="1"/>
  <c r="RB14" i="1"/>
  <c r="RB17" i="1"/>
  <c r="RB15" i="1"/>
  <c r="RB18" i="1"/>
  <c r="RB19" i="1"/>
  <c r="RB21" i="1"/>
  <c r="RB66" i="1"/>
  <c r="RC14" i="1"/>
  <c r="RC17" i="1"/>
  <c r="RC15" i="1"/>
  <c r="RC18" i="1"/>
  <c r="RC19" i="1"/>
  <c r="RC21" i="1"/>
  <c r="RC66" i="1"/>
  <c r="RD14" i="1"/>
  <c r="RD17" i="1"/>
  <c r="RD15" i="1"/>
  <c r="RD18" i="1"/>
  <c r="RD19" i="1"/>
  <c r="RD21" i="1"/>
  <c r="RD66" i="1"/>
  <c r="RE14" i="1"/>
  <c r="RE17" i="1"/>
  <c r="RE15" i="1"/>
  <c r="RE18" i="1"/>
  <c r="RE19" i="1"/>
  <c r="RE21" i="1"/>
  <c r="RE66" i="1"/>
  <c r="RF14" i="1"/>
  <c r="RF17" i="1"/>
  <c r="RF15" i="1"/>
  <c r="RF18" i="1"/>
  <c r="RF19" i="1"/>
  <c r="RF21" i="1"/>
  <c r="RF66" i="1"/>
  <c r="RG14" i="1"/>
  <c r="RG17" i="1"/>
  <c r="RG15" i="1"/>
  <c r="RG18" i="1"/>
  <c r="RG19" i="1"/>
  <c r="RG21" i="1"/>
  <c r="RG66" i="1"/>
  <c r="RH14" i="1"/>
  <c r="RH17" i="1"/>
  <c r="RH15" i="1"/>
  <c r="RH18" i="1"/>
  <c r="RH19" i="1"/>
  <c r="RH21" i="1"/>
  <c r="RH66" i="1"/>
  <c r="RI14" i="1"/>
  <c r="RI17" i="1"/>
  <c r="RI15" i="1"/>
  <c r="RI18" i="1"/>
  <c r="RI19" i="1"/>
  <c r="RI21" i="1"/>
  <c r="RI66" i="1"/>
  <c r="RJ14" i="1"/>
  <c r="RJ17" i="1"/>
  <c r="RJ15" i="1"/>
  <c r="RJ18" i="1"/>
  <c r="RJ19" i="1"/>
  <c r="RJ21" i="1"/>
  <c r="RJ66" i="1"/>
  <c r="RK14" i="1"/>
  <c r="RK17" i="1"/>
  <c r="RK15" i="1"/>
  <c r="RK18" i="1"/>
  <c r="RK19" i="1"/>
  <c r="RK21" i="1"/>
  <c r="RK66" i="1"/>
  <c r="RL14" i="1"/>
  <c r="RL17" i="1"/>
  <c r="RL15" i="1"/>
  <c r="RL18" i="1"/>
  <c r="RL19" i="1"/>
  <c r="RL21" i="1"/>
  <c r="RL66" i="1"/>
  <c r="RM14" i="1"/>
  <c r="RM17" i="1"/>
  <c r="RM15" i="1"/>
  <c r="RM18" i="1"/>
  <c r="RM19" i="1"/>
  <c r="RM21" i="1"/>
  <c r="RM66" i="1"/>
  <c r="RN14" i="1"/>
  <c r="RN17" i="1"/>
  <c r="RN15" i="1"/>
  <c r="RN18" i="1"/>
  <c r="RN19" i="1"/>
  <c r="RN21" i="1"/>
  <c r="RN66" i="1"/>
  <c r="RO14" i="1"/>
  <c r="RO17" i="1"/>
  <c r="RO15" i="1"/>
  <c r="RO18" i="1"/>
  <c r="RO19" i="1"/>
  <c r="RO21" i="1"/>
  <c r="RO66" i="1"/>
  <c r="RP14" i="1"/>
  <c r="RP17" i="1"/>
  <c r="RP15" i="1"/>
  <c r="RP18" i="1"/>
  <c r="RP19" i="1"/>
  <c r="RP21" i="1"/>
  <c r="RP66" i="1"/>
  <c r="RQ14" i="1"/>
  <c r="RQ17" i="1"/>
  <c r="RQ15" i="1"/>
  <c r="RQ18" i="1"/>
  <c r="RQ19" i="1"/>
  <c r="RQ21" i="1"/>
  <c r="RQ66" i="1"/>
  <c r="RR14" i="1"/>
  <c r="RR17" i="1"/>
  <c r="RR15" i="1"/>
  <c r="RR18" i="1"/>
  <c r="RR19" i="1"/>
  <c r="RR21" i="1"/>
  <c r="RR66" i="1"/>
  <c r="RS14" i="1"/>
  <c r="RS17" i="1"/>
  <c r="RS15" i="1"/>
  <c r="RS18" i="1"/>
  <c r="RS19" i="1"/>
  <c r="RS21" i="1"/>
  <c r="RS66" i="1"/>
  <c r="G78" i="1"/>
  <c r="H78" i="1"/>
  <c r="D7" i="2"/>
  <c r="B7" i="2"/>
  <c r="D74" i="1"/>
  <c r="D71" i="1"/>
  <c r="D72" i="1"/>
  <c r="D70" i="1"/>
  <c r="H70" i="1"/>
  <c r="H74" i="1"/>
  <c r="I70" i="1"/>
  <c r="I74" i="1"/>
  <c r="J70" i="1"/>
  <c r="J74" i="1"/>
  <c r="K70" i="1"/>
  <c r="K74" i="1"/>
  <c r="L70" i="1"/>
  <c r="L74" i="1"/>
  <c r="M70" i="1"/>
  <c r="M74" i="1"/>
  <c r="N70" i="1"/>
  <c r="N74" i="1"/>
  <c r="O70" i="1"/>
  <c r="O74" i="1"/>
  <c r="P70" i="1"/>
  <c r="P74" i="1"/>
  <c r="Q70" i="1"/>
  <c r="Q74" i="1"/>
  <c r="R70" i="1"/>
  <c r="R74" i="1"/>
  <c r="S70" i="1"/>
  <c r="S74" i="1"/>
  <c r="T70" i="1"/>
  <c r="T74" i="1"/>
  <c r="U70" i="1"/>
  <c r="U74" i="1"/>
  <c r="V70" i="1"/>
  <c r="V74" i="1"/>
  <c r="W70" i="1"/>
  <c r="W74" i="1"/>
  <c r="X70" i="1"/>
  <c r="X74" i="1"/>
  <c r="Y70" i="1"/>
  <c r="Y74" i="1"/>
  <c r="Z70" i="1"/>
  <c r="Z74" i="1"/>
  <c r="AA70" i="1"/>
  <c r="AA74" i="1"/>
  <c r="AB70" i="1"/>
  <c r="AB74" i="1"/>
  <c r="AC70" i="1"/>
  <c r="AC74" i="1"/>
  <c r="AD70" i="1"/>
  <c r="AD74" i="1"/>
  <c r="AE70" i="1"/>
  <c r="AE74" i="1"/>
  <c r="AF70" i="1"/>
  <c r="AF74" i="1"/>
  <c r="AG70" i="1"/>
  <c r="AG74" i="1"/>
  <c r="AH70" i="1"/>
  <c r="AH74" i="1"/>
  <c r="AI70" i="1"/>
  <c r="AI74" i="1"/>
  <c r="AJ70" i="1"/>
  <c r="AJ74" i="1"/>
  <c r="AK70" i="1"/>
  <c r="AK74" i="1"/>
  <c r="AL70" i="1"/>
  <c r="AL74" i="1"/>
  <c r="AM70" i="1"/>
  <c r="AM74" i="1"/>
  <c r="AN70" i="1"/>
  <c r="AN74" i="1"/>
  <c r="AO70" i="1"/>
  <c r="AO74" i="1"/>
  <c r="AP70" i="1"/>
  <c r="AP74" i="1"/>
  <c r="AQ70" i="1"/>
  <c r="AQ74" i="1"/>
  <c r="AR70" i="1"/>
  <c r="AR74" i="1"/>
  <c r="AS70" i="1"/>
  <c r="AS74" i="1"/>
  <c r="AT70" i="1"/>
  <c r="AT74" i="1"/>
  <c r="AU70" i="1"/>
  <c r="AU74" i="1"/>
  <c r="AV70" i="1"/>
  <c r="AV74" i="1"/>
  <c r="AW70" i="1"/>
  <c r="AW74" i="1"/>
  <c r="AX70" i="1"/>
  <c r="AX74" i="1"/>
  <c r="AY70" i="1"/>
  <c r="AY74" i="1"/>
  <c r="AZ70" i="1"/>
  <c r="AZ74" i="1"/>
  <c r="BA70" i="1"/>
  <c r="BA74" i="1"/>
  <c r="BB70" i="1"/>
  <c r="BB74" i="1"/>
  <c r="BC70" i="1"/>
  <c r="BC74" i="1"/>
  <c r="BD70" i="1"/>
  <c r="BD74" i="1"/>
  <c r="BE70" i="1"/>
  <c r="BE74" i="1"/>
  <c r="BF70" i="1"/>
  <c r="BF74" i="1"/>
  <c r="BG70" i="1"/>
  <c r="BG74" i="1"/>
  <c r="BH70" i="1"/>
  <c r="BH74" i="1"/>
  <c r="BI70" i="1"/>
  <c r="BI74" i="1"/>
  <c r="BJ70" i="1"/>
  <c r="BJ74" i="1"/>
  <c r="BK70" i="1"/>
  <c r="BK74" i="1"/>
  <c r="BL70" i="1"/>
  <c r="BL74" i="1"/>
  <c r="BM70" i="1"/>
  <c r="BM74" i="1"/>
  <c r="BN70" i="1"/>
  <c r="BN74" i="1"/>
  <c r="BO70" i="1"/>
  <c r="BO74" i="1"/>
  <c r="BP70" i="1"/>
  <c r="BP74" i="1"/>
  <c r="BQ70" i="1"/>
  <c r="BQ74" i="1"/>
  <c r="BR70" i="1"/>
  <c r="BR74" i="1"/>
  <c r="BS70" i="1"/>
  <c r="BS74" i="1"/>
  <c r="BT70" i="1"/>
  <c r="BT74" i="1"/>
  <c r="BU70" i="1"/>
  <c r="BU74" i="1"/>
  <c r="BV70" i="1"/>
  <c r="BV74" i="1"/>
  <c r="BW70" i="1"/>
  <c r="BW74" i="1"/>
  <c r="BX70" i="1"/>
  <c r="BX74" i="1"/>
  <c r="BY70" i="1"/>
  <c r="BY74" i="1"/>
  <c r="BZ70" i="1"/>
  <c r="BZ74" i="1"/>
  <c r="CA70" i="1"/>
  <c r="CA74" i="1"/>
  <c r="CB70" i="1"/>
  <c r="CB74" i="1"/>
  <c r="CC70" i="1"/>
  <c r="CC74" i="1"/>
  <c r="CD70" i="1"/>
  <c r="CD74" i="1"/>
  <c r="CE70" i="1"/>
  <c r="CE74" i="1"/>
  <c r="CF70" i="1"/>
  <c r="CF74" i="1"/>
  <c r="CG70" i="1"/>
  <c r="CG74" i="1"/>
  <c r="CH70" i="1"/>
  <c r="CH74" i="1"/>
  <c r="CI70" i="1"/>
  <c r="CI74" i="1"/>
  <c r="CJ70" i="1"/>
  <c r="CJ74" i="1"/>
  <c r="CK70" i="1"/>
  <c r="CK74" i="1"/>
  <c r="CL70" i="1"/>
  <c r="CL74" i="1"/>
  <c r="CM70" i="1"/>
  <c r="CM74" i="1"/>
  <c r="CN70" i="1"/>
  <c r="CN74" i="1"/>
  <c r="CO70" i="1"/>
  <c r="CO74" i="1"/>
  <c r="CP70" i="1"/>
  <c r="CP74" i="1"/>
  <c r="CQ70" i="1"/>
  <c r="CQ74" i="1"/>
  <c r="CR70" i="1"/>
  <c r="CR74" i="1"/>
  <c r="CS70" i="1"/>
  <c r="CS74" i="1"/>
  <c r="CT70" i="1"/>
  <c r="CT74" i="1"/>
  <c r="CU70" i="1"/>
  <c r="CU74" i="1"/>
  <c r="CV70" i="1"/>
  <c r="CV74" i="1"/>
  <c r="CW70" i="1"/>
  <c r="CW74" i="1"/>
  <c r="CX70" i="1"/>
  <c r="CX74" i="1"/>
  <c r="CY70" i="1"/>
  <c r="CY74" i="1"/>
  <c r="CZ70" i="1"/>
  <c r="CZ74" i="1"/>
  <c r="DA70" i="1"/>
  <c r="DA74" i="1"/>
  <c r="DB70" i="1"/>
  <c r="DB74" i="1"/>
  <c r="DC70" i="1"/>
  <c r="DC74" i="1"/>
  <c r="DD70" i="1"/>
  <c r="DD74" i="1"/>
  <c r="DE70" i="1"/>
  <c r="DE74" i="1"/>
  <c r="DF70" i="1"/>
  <c r="DF74" i="1"/>
  <c r="DG70" i="1"/>
  <c r="DG74" i="1"/>
  <c r="DH70" i="1"/>
  <c r="DH74" i="1"/>
  <c r="DI70" i="1"/>
  <c r="DI74" i="1"/>
  <c r="DJ70" i="1"/>
  <c r="DJ74" i="1"/>
  <c r="DK70" i="1"/>
  <c r="DK74" i="1"/>
  <c r="DL70" i="1"/>
  <c r="DL74" i="1"/>
  <c r="DM70" i="1"/>
  <c r="DM74" i="1"/>
  <c r="DN70" i="1"/>
  <c r="DN74" i="1"/>
  <c r="DO70" i="1"/>
  <c r="DO74" i="1"/>
  <c r="DP70" i="1"/>
  <c r="DP74" i="1"/>
  <c r="DQ70" i="1"/>
  <c r="DQ74" i="1"/>
  <c r="DR70" i="1"/>
  <c r="DR74" i="1"/>
  <c r="DS70" i="1"/>
  <c r="DS74" i="1"/>
  <c r="DT70" i="1"/>
  <c r="DT74" i="1"/>
  <c r="DU70" i="1"/>
  <c r="DU74" i="1"/>
  <c r="DV70" i="1"/>
  <c r="DV74" i="1"/>
  <c r="DW70" i="1"/>
  <c r="DW74" i="1"/>
  <c r="DX70" i="1"/>
  <c r="DX74" i="1"/>
  <c r="DY70" i="1"/>
  <c r="DY74" i="1"/>
  <c r="DZ70" i="1"/>
  <c r="DZ74" i="1"/>
  <c r="EA70" i="1"/>
  <c r="EA74" i="1"/>
  <c r="EB70" i="1"/>
  <c r="EB74" i="1"/>
  <c r="EC70" i="1"/>
  <c r="EC74" i="1"/>
  <c r="ED70" i="1"/>
  <c r="ED74" i="1"/>
  <c r="EE70" i="1"/>
  <c r="EE74" i="1"/>
  <c r="EF70" i="1"/>
  <c r="EF74" i="1"/>
  <c r="EG70" i="1"/>
  <c r="EG74" i="1"/>
  <c r="EH70" i="1"/>
  <c r="EH74" i="1"/>
  <c r="EI70" i="1"/>
  <c r="EI74" i="1"/>
  <c r="EJ70" i="1"/>
  <c r="EJ74" i="1"/>
  <c r="EK70" i="1"/>
  <c r="EK74" i="1"/>
  <c r="EL70" i="1"/>
  <c r="EL74" i="1"/>
  <c r="EM70" i="1"/>
  <c r="EM74" i="1"/>
  <c r="EN70" i="1"/>
  <c r="EN74" i="1"/>
  <c r="EO70" i="1"/>
  <c r="EO74" i="1"/>
  <c r="EP70" i="1"/>
  <c r="EP74" i="1"/>
  <c r="EQ70" i="1"/>
  <c r="EQ74" i="1"/>
  <c r="ER70" i="1"/>
  <c r="ER74" i="1"/>
  <c r="ES70" i="1"/>
  <c r="ES74" i="1"/>
  <c r="ET70" i="1"/>
  <c r="ET74" i="1"/>
  <c r="EU70" i="1"/>
  <c r="EU74" i="1"/>
  <c r="EV70" i="1"/>
  <c r="EV74" i="1"/>
  <c r="EW70" i="1"/>
  <c r="EW74" i="1"/>
  <c r="EX70" i="1"/>
  <c r="EX74" i="1"/>
  <c r="EY70" i="1"/>
  <c r="EY74" i="1"/>
  <c r="EZ70" i="1"/>
  <c r="EZ74" i="1"/>
  <c r="FA70" i="1"/>
  <c r="FA74" i="1"/>
  <c r="FB70" i="1"/>
  <c r="FB74" i="1"/>
  <c r="FC70" i="1"/>
  <c r="FC74" i="1"/>
  <c r="FD70" i="1"/>
  <c r="FD74" i="1"/>
  <c r="FE70" i="1"/>
  <c r="FE74" i="1"/>
  <c r="FF70" i="1"/>
  <c r="FF74" i="1"/>
  <c r="FG70" i="1"/>
  <c r="FG74" i="1"/>
  <c r="FH70" i="1"/>
  <c r="FH74" i="1"/>
  <c r="FI70" i="1"/>
  <c r="FI74" i="1"/>
  <c r="FJ70" i="1"/>
  <c r="FJ74" i="1"/>
  <c r="FK70" i="1"/>
  <c r="FK74" i="1"/>
  <c r="FL70" i="1"/>
  <c r="FL74" i="1"/>
  <c r="FM70" i="1"/>
  <c r="FM74" i="1"/>
  <c r="FN70" i="1"/>
  <c r="FN74" i="1"/>
  <c r="FO70" i="1"/>
  <c r="FO74" i="1"/>
  <c r="FP70" i="1"/>
  <c r="FP74" i="1"/>
  <c r="FQ70" i="1"/>
  <c r="FQ74" i="1"/>
  <c r="FR70" i="1"/>
  <c r="FR74" i="1"/>
  <c r="FS70" i="1"/>
  <c r="FS74" i="1"/>
  <c r="FT70" i="1"/>
  <c r="FT74" i="1"/>
  <c r="FU70" i="1"/>
  <c r="FU74" i="1"/>
  <c r="FV70" i="1"/>
  <c r="FV74" i="1"/>
  <c r="FW70" i="1"/>
  <c r="FW74" i="1"/>
  <c r="FX70" i="1"/>
  <c r="FX74" i="1"/>
  <c r="FY70" i="1"/>
  <c r="FY74" i="1"/>
  <c r="FZ70" i="1"/>
  <c r="FZ74" i="1"/>
  <c r="GA70" i="1"/>
  <c r="GA74" i="1"/>
  <c r="GB70" i="1"/>
  <c r="GB74" i="1"/>
  <c r="GC70" i="1"/>
  <c r="GC74" i="1"/>
  <c r="GD70" i="1"/>
  <c r="GD74" i="1"/>
  <c r="GE70" i="1"/>
  <c r="GE74" i="1"/>
  <c r="GF70" i="1"/>
  <c r="GF74" i="1"/>
  <c r="GG70" i="1"/>
  <c r="GG74" i="1"/>
  <c r="GH70" i="1"/>
  <c r="GH74" i="1"/>
  <c r="GI70" i="1"/>
  <c r="GI74" i="1"/>
  <c r="GJ70" i="1"/>
  <c r="GJ74" i="1"/>
  <c r="GK70" i="1"/>
  <c r="GK74" i="1"/>
  <c r="GL70" i="1"/>
  <c r="GL74" i="1"/>
  <c r="GM70" i="1"/>
  <c r="GM74" i="1"/>
  <c r="GN70" i="1"/>
  <c r="GN74" i="1"/>
  <c r="GO70" i="1"/>
  <c r="GO74" i="1"/>
  <c r="GP70" i="1"/>
  <c r="GP74" i="1"/>
  <c r="GQ70" i="1"/>
  <c r="GQ74" i="1"/>
  <c r="GR70" i="1"/>
  <c r="GR74" i="1"/>
  <c r="GS70" i="1"/>
  <c r="GS74" i="1"/>
  <c r="GT70" i="1"/>
  <c r="GT74" i="1"/>
  <c r="GU70" i="1"/>
  <c r="GU74" i="1"/>
  <c r="GV70" i="1"/>
  <c r="GV74" i="1"/>
  <c r="GW70" i="1"/>
  <c r="GW74" i="1"/>
  <c r="GX70" i="1"/>
  <c r="GX74" i="1"/>
  <c r="GY70" i="1"/>
  <c r="GY74" i="1"/>
  <c r="GZ70" i="1"/>
  <c r="GZ74" i="1"/>
  <c r="HA70" i="1"/>
  <c r="HA74" i="1"/>
  <c r="HB70" i="1"/>
  <c r="HB74" i="1"/>
  <c r="HC70" i="1"/>
  <c r="HC74" i="1"/>
  <c r="HD70" i="1"/>
  <c r="HD74" i="1"/>
  <c r="HE70" i="1"/>
  <c r="HE74" i="1"/>
  <c r="HF70" i="1"/>
  <c r="HF74" i="1"/>
  <c r="HG70" i="1"/>
  <c r="HG74" i="1"/>
  <c r="HH70" i="1"/>
  <c r="HH74" i="1"/>
  <c r="HI70" i="1"/>
  <c r="HI74" i="1"/>
  <c r="HJ70" i="1"/>
  <c r="HJ74" i="1"/>
  <c r="HK70" i="1"/>
  <c r="HK74" i="1"/>
  <c r="HL70" i="1"/>
  <c r="HL74" i="1"/>
  <c r="HM70" i="1"/>
  <c r="HM74" i="1"/>
  <c r="HN70" i="1"/>
  <c r="HN74" i="1"/>
  <c r="HO70" i="1"/>
  <c r="HO74" i="1"/>
  <c r="HP70" i="1"/>
  <c r="HP74" i="1"/>
  <c r="HQ70" i="1"/>
  <c r="HQ74" i="1"/>
  <c r="HR70" i="1"/>
  <c r="HR74" i="1"/>
  <c r="HS70" i="1"/>
  <c r="HS74" i="1"/>
  <c r="HT70" i="1"/>
  <c r="HT74" i="1"/>
  <c r="HU70" i="1"/>
  <c r="HU74" i="1"/>
  <c r="HV70" i="1"/>
  <c r="HV74" i="1"/>
  <c r="HW70" i="1"/>
  <c r="HW74" i="1"/>
  <c r="HX70" i="1"/>
  <c r="HX74" i="1"/>
  <c r="HY70" i="1"/>
  <c r="HY74" i="1"/>
  <c r="HZ70" i="1"/>
  <c r="HZ74" i="1"/>
  <c r="IA70" i="1"/>
  <c r="IA74" i="1"/>
  <c r="IB70" i="1"/>
  <c r="IB74" i="1"/>
  <c r="IC70" i="1"/>
  <c r="IC74" i="1"/>
  <c r="ID70" i="1"/>
  <c r="ID74" i="1"/>
  <c r="IE70" i="1"/>
  <c r="IE74" i="1"/>
  <c r="IF70" i="1"/>
  <c r="IF74" i="1"/>
  <c r="IG70" i="1"/>
  <c r="IG74" i="1"/>
  <c r="IH70" i="1"/>
  <c r="IH74" i="1"/>
  <c r="II70" i="1"/>
  <c r="II74" i="1"/>
  <c r="IJ70" i="1"/>
  <c r="IJ74" i="1"/>
  <c r="IK70" i="1"/>
  <c r="IK74" i="1"/>
  <c r="IL70" i="1"/>
  <c r="IL74" i="1"/>
  <c r="IM70" i="1"/>
  <c r="IM74" i="1"/>
  <c r="IN70" i="1"/>
  <c r="IN74" i="1"/>
  <c r="IO70" i="1"/>
  <c r="IO74" i="1"/>
  <c r="IP70" i="1"/>
  <c r="IP74" i="1"/>
  <c r="IQ70" i="1"/>
  <c r="IQ74" i="1"/>
  <c r="IR70" i="1"/>
  <c r="IR74" i="1"/>
  <c r="IS70" i="1"/>
  <c r="IS74" i="1"/>
  <c r="IT70" i="1"/>
  <c r="IT74" i="1"/>
  <c r="IU70" i="1"/>
  <c r="IU74" i="1"/>
  <c r="IV70" i="1"/>
  <c r="IV74" i="1"/>
  <c r="IW70" i="1"/>
  <c r="IW74" i="1"/>
  <c r="IX70" i="1"/>
  <c r="IX74" i="1"/>
  <c r="IY70" i="1"/>
  <c r="IY74" i="1"/>
  <c r="IZ70" i="1"/>
  <c r="IZ74" i="1"/>
  <c r="JA70" i="1"/>
  <c r="JA74" i="1"/>
  <c r="JB70" i="1"/>
  <c r="JB74" i="1"/>
  <c r="JC70" i="1"/>
  <c r="JC74" i="1"/>
  <c r="JD70" i="1"/>
  <c r="JD74" i="1"/>
  <c r="JE70" i="1"/>
  <c r="JE74" i="1"/>
  <c r="JF70" i="1"/>
  <c r="JF74" i="1"/>
  <c r="JG70" i="1"/>
  <c r="JG74" i="1"/>
  <c r="JH70" i="1"/>
  <c r="JH74" i="1"/>
  <c r="JI70" i="1"/>
  <c r="JI74" i="1"/>
  <c r="JJ70" i="1"/>
  <c r="JJ74" i="1"/>
  <c r="JK70" i="1"/>
  <c r="JK74" i="1"/>
  <c r="JL70" i="1"/>
  <c r="JL74" i="1"/>
  <c r="JM70" i="1"/>
  <c r="JM74" i="1"/>
  <c r="JN70" i="1"/>
  <c r="JN74" i="1"/>
  <c r="JO70" i="1"/>
  <c r="JO74" i="1"/>
  <c r="JP70" i="1"/>
  <c r="JP74" i="1"/>
  <c r="JQ70" i="1"/>
  <c r="JQ74" i="1"/>
  <c r="JR70" i="1"/>
  <c r="JR74" i="1"/>
  <c r="JS70" i="1"/>
  <c r="JS74" i="1"/>
  <c r="JT70" i="1"/>
  <c r="JT74" i="1"/>
  <c r="JU70" i="1"/>
  <c r="JU74" i="1"/>
  <c r="JV70" i="1"/>
  <c r="JV74" i="1"/>
  <c r="JW70" i="1"/>
  <c r="JW74" i="1"/>
  <c r="JX70" i="1"/>
  <c r="JX74" i="1"/>
  <c r="JY70" i="1"/>
  <c r="JY74" i="1"/>
  <c r="JZ70" i="1"/>
  <c r="JZ74" i="1"/>
  <c r="KA70" i="1"/>
  <c r="KA74" i="1"/>
  <c r="KB70" i="1"/>
  <c r="KB74" i="1"/>
  <c r="KC70" i="1"/>
  <c r="KC74" i="1"/>
  <c r="KD70" i="1"/>
  <c r="KD74" i="1"/>
  <c r="KE70" i="1"/>
  <c r="KE74" i="1"/>
  <c r="KF70" i="1"/>
  <c r="KF74" i="1"/>
  <c r="KG70" i="1"/>
  <c r="KG74" i="1"/>
  <c r="KH70" i="1"/>
  <c r="KH74" i="1"/>
  <c r="KI70" i="1"/>
  <c r="KI74" i="1"/>
  <c r="KJ70" i="1"/>
  <c r="KJ74" i="1"/>
  <c r="KK70" i="1"/>
  <c r="KK74" i="1"/>
  <c r="KL70" i="1"/>
  <c r="KL74" i="1"/>
  <c r="KM70" i="1"/>
  <c r="KM74" i="1"/>
  <c r="KN70" i="1"/>
  <c r="KN74" i="1"/>
  <c r="KO70" i="1"/>
  <c r="KO74" i="1"/>
  <c r="KP70" i="1"/>
  <c r="KP74" i="1"/>
  <c r="KQ70" i="1"/>
  <c r="KQ74" i="1"/>
  <c r="KR70" i="1"/>
  <c r="KR74" i="1"/>
  <c r="KS70" i="1"/>
  <c r="KS74" i="1"/>
  <c r="KT70" i="1"/>
  <c r="KT74" i="1"/>
  <c r="KU70" i="1"/>
  <c r="KU74" i="1"/>
  <c r="KV70" i="1"/>
  <c r="KV74" i="1"/>
  <c r="KW70" i="1"/>
  <c r="KW74" i="1"/>
  <c r="KX70" i="1"/>
  <c r="KX74" i="1"/>
  <c r="KY70" i="1"/>
  <c r="KY74" i="1"/>
  <c r="KZ70" i="1"/>
  <c r="KZ74" i="1"/>
  <c r="LA70" i="1"/>
  <c r="LA74" i="1"/>
  <c r="LB70" i="1"/>
  <c r="LB74" i="1"/>
  <c r="LC70" i="1"/>
  <c r="LC74" i="1"/>
  <c r="LD70" i="1"/>
  <c r="LD74" i="1"/>
  <c r="LE70" i="1"/>
  <c r="LE74" i="1"/>
  <c r="LF70" i="1"/>
  <c r="LF74" i="1"/>
  <c r="LG70" i="1"/>
  <c r="LG74" i="1"/>
  <c r="LH70" i="1"/>
  <c r="LH74" i="1"/>
  <c r="LI70" i="1"/>
  <c r="LI74" i="1"/>
  <c r="LJ70" i="1"/>
  <c r="LJ74" i="1"/>
  <c r="LK70" i="1"/>
  <c r="LK74" i="1"/>
  <c r="LL70" i="1"/>
  <c r="LL74" i="1"/>
  <c r="LM70" i="1"/>
  <c r="LM74" i="1"/>
  <c r="LN70" i="1"/>
  <c r="LN74" i="1"/>
  <c r="LO70" i="1"/>
  <c r="LO74" i="1"/>
  <c r="LP70" i="1"/>
  <c r="LP74" i="1"/>
  <c r="LQ70" i="1"/>
  <c r="LQ74" i="1"/>
  <c r="LR70" i="1"/>
  <c r="LR74" i="1"/>
  <c r="LS70" i="1"/>
  <c r="LS74" i="1"/>
  <c r="LT70" i="1"/>
  <c r="LT74" i="1"/>
  <c r="LU70" i="1"/>
  <c r="LU74" i="1"/>
  <c r="LV70" i="1"/>
  <c r="LV74" i="1"/>
  <c r="LW70" i="1"/>
  <c r="LW74" i="1"/>
  <c r="LX70" i="1"/>
  <c r="LX74" i="1"/>
  <c r="LY70" i="1"/>
  <c r="LY74" i="1"/>
  <c r="LZ70" i="1"/>
  <c r="LZ74" i="1"/>
  <c r="MA70" i="1"/>
  <c r="MA74" i="1"/>
  <c r="MB70" i="1"/>
  <c r="MB74" i="1"/>
  <c r="MC70" i="1"/>
  <c r="MC74" i="1"/>
  <c r="MD70" i="1"/>
  <c r="MD74" i="1"/>
  <c r="ME70" i="1"/>
  <c r="ME74" i="1"/>
  <c r="MF70" i="1"/>
  <c r="MF74" i="1"/>
  <c r="MG70" i="1"/>
  <c r="MG74" i="1"/>
  <c r="MH70" i="1"/>
  <c r="MH74" i="1"/>
  <c r="MI70" i="1"/>
  <c r="MI74" i="1"/>
  <c r="MJ70" i="1"/>
  <c r="MJ74" i="1"/>
  <c r="MK70" i="1"/>
  <c r="MK74" i="1"/>
  <c r="ML70" i="1"/>
  <c r="ML74" i="1"/>
  <c r="MM70" i="1"/>
  <c r="MM74" i="1"/>
  <c r="MN70" i="1"/>
  <c r="MN74" i="1"/>
  <c r="MO70" i="1"/>
  <c r="MO74" i="1"/>
  <c r="MP70" i="1"/>
  <c r="MP74" i="1"/>
  <c r="MQ70" i="1"/>
  <c r="MQ74" i="1"/>
  <c r="MR70" i="1"/>
  <c r="MR74" i="1"/>
  <c r="MS70" i="1"/>
  <c r="MS74" i="1"/>
  <c r="MT70" i="1"/>
  <c r="MT74" i="1"/>
  <c r="MU70" i="1"/>
  <c r="MU74" i="1"/>
  <c r="MV70" i="1"/>
  <c r="MV74" i="1"/>
  <c r="MW70" i="1"/>
  <c r="MW74" i="1"/>
  <c r="MX70" i="1"/>
  <c r="MX74" i="1"/>
  <c r="MY70" i="1"/>
  <c r="MY74" i="1"/>
  <c r="MZ70" i="1"/>
  <c r="MZ74" i="1"/>
  <c r="NA70" i="1"/>
  <c r="NA74" i="1"/>
  <c r="NB70" i="1"/>
  <c r="NB74" i="1"/>
  <c r="NC70" i="1"/>
  <c r="NC74" i="1"/>
  <c r="ND70" i="1"/>
  <c r="ND74" i="1"/>
  <c r="NE70" i="1"/>
  <c r="NE74" i="1"/>
  <c r="NF70" i="1"/>
  <c r="NF74" i="1"/>
  <c r="NG70" i="1"/>
  <c r="NG74" i="1"/>
  <c r="NH70" i="1"/>
  <c r="NH74" i="1"/>
  <c r="NI70" i="1"/>
  <c r="NI74" i="1"/>
  <c r="NJ70" i="1"/>
  <c r="NJ74" i="1"/>
  <c r="NK70" i="1"/>
  <c r="NK74" i="1"/>
  <c r="NL70" i="1"/>
  <c r="NL74" i="1"/>
  <c r="NM70" i="1"/>
  <c r="NM74" i="1"/>
  <c r="NN70" i="1"/>
  <c r="NN74" i="1"/>
  <c r="NO70" i="1"/>
  <c r="NO74" i="1"/>
  <c r="NP70" i="1"/>
  <c r="NP74" i="1"/>
  <c r="NQ70" i="1"/>
  <c r="NQ74" i="1"/>
  <c r="NR70" i="1"/>
  <c r="NR74" i="1"/>
  <c r="NS70" i="1"/>
  <c r="NS74" i="1"/>
  <c r="NT70" i="1"/>
  <c r="NT74" i="1"/>
  <c r="NU70" i="1"/>
  <c r="NU74" i="1"/>
  <c r="NV70" i="1"/>
  <c r="NV74" i="1"/>
  <c r="NW70" i="1"/>
  <c r="NW74" i="1"/>
  <c r="NX70" i="1"/>
  <c r="NX74" i="1"/>
  <c r="NY70" i="1"/>
  <c r="NY74" i="1"/>
  <c r="NZ70" i="1"/>
  <c r="NZ74" i="1"/>
  <c r="OA70" i="1"/>
  <c r="OA74" i="1"/>
  <c r="OB70" i="1"/>
  <c r="OB74" i="1"/>
  <c r="OC70" i="1"/>
  <c r="OC74" i="1"/>
  <c r="OD70" i="1"/>
  <c r="OD74" i="1"/>
  <c r="OE70" i="1"/>
  <c r="OE74" i="1"/>
  <c r="OF70" i="1"/>
  <c r="OF74" i="1"/>
  <c r="OG70" i="1"/>
  <c r="OG74" i="1"/>
  <c r="OH70" i="1"/>
  <c r="OH74" i="1"/>
  <c r="OI70" i="1"/>
  <c r="OI74" i="1"/>
  <c r="OJ70" i="1"/>
  <c r="OJ74" i="1"/>
  <c r="OK70" i="1"/>
  <c r="OK74" i="1"/>
  <c r="OL70" i="1"/>
  <c r="OL74" i="1"/>
  <c r="OM70" i="1"/>
  <c r="OM74" i="1"/>
  <c r="ON70" i="1"/>
  <c r="ON74" i="1"/>
  <c r="OO70" i="1"/>
  <c r="OO74" i="1"/>
  <c r="OP70" i="1"/>
  <c r="OP74" i="1"/>
  <c r="OQ70" i="1"/>
  <c r="OQ74" i="1"/>
  <c r="OR70" i="1"/>
  <c r="OR74" i="1"/>
  <c r="OS70" i="1"/>
  <c r="OS74" i="1"/>
  <c r="OT70" i="1"/>
  <c r="OT74" i="1"/>
  <c r="OU70" i="1"/>
  <c r="OU74" i="1"/>
  <c r="OV70" i="1"/>
  <c r="OV74" i="1"/>
  <c r="OW70" i="1"/>
  <c r="OW74" i="1"/>
  <c r="OX70" i="1"/>
  <c r="OX74" i="1"/>
  <c r="OY70" i="1"/>
  <c r="OY74" i="1"/>
  <c r="OZ70" i="1"/>
  <c r="OZ74" i="1"/>
  <c r="PA70" i="1"/>
  <c r="PA74" i="1"/>
  <c r="PB70" i="1"/>
  <c r="PB74" i="1"/>
  <c r="PC70" i="1"/>
  <c r="PC74" i="1"/>
  <c r="PD70" i="1"/>
  <c r="PD74" i="1"/>
  <c r="PE70" i="1"/>
  <c r="PE74" i="1"/>
  <c r="PF70" i="1"/>
  <c r="PF74" i="1"/>
  <c r="PG70" i="1"/>
  <c r="PG74" i="1"/>
  <c r="PH70" i="1"/>
  <c r="PH74" i="1"/>
  <c r="PI70" i="1"/>
  <c r="PI74" i="1"/>
  <c r="PJ70" i="1"/>
  <c r="PJ74" i="1"/>
  <c r="PK70" i="1"/>
  <c r="PK74" i="1"/>
  <c r="PL70" i="1"/>
  <c r="PL74" i="1"/>
  <c r="PM70" i="1"/>
  <c r="PM74" i="1"/>
  <c r="PN70" i="1"/>
  <c r="PN74" i="1"/>
  <c r="PO70" i="1"/>
  <c r="PO74" i="1"/>
  <c r="PP70" i="1"/>
  <c r="PP74" i="1"/>
  <c r="PQ70" i="1"/>
  <c r="PQ74" i="1"/>
  <c r="PR70" i="1"/>
  <c r="PR74" i="1"/>
  <c r="PS70" i="1"/>
  <c r="PS74" i="1"/>
  <c r="PT70" i="1"/>
  <c r="PT74" i="1"/>
  <c r="PU70" i="1"/>
  <c r="PU74" i="1"/>
  <c r="PV70" i="1"/>
  <c r="PV74" i="1"/>
  <c r="PW70" i="1"/>
  <c r="PW74" i="1"/>
  <c r="PX70" i="1"/>
  <c r="PX74" i="1"/>
  <c r="PY70" i="1"/>
  <c r="PY74" i="1"/>
  <c r="PZ70" i="1"/>
  <c r="PZ74" i="1"/>
  <c r="QA70" i="1"/>
  <c r="QA74" i="1"/>
  <c r="QB70" i="1"/>
  <c r="QB74" i="1"/>
  <c r="QC70" i="1"/>
  <c r="QC74" i="1"/>
  <c r="QD70" i="1"/>
  <c r="QD74" i="1"/>
  <c r="QE70" i="1"/>
  <c r="QE74" i="1"/>
  <c r="QF70" i="1"/>
  <c r="QF74" i="1"/>
  <c r="QG70" i="1"/>
  <c r="QG74" i="1"/>
  <c r="QH70" i="1"/>
  <c r="QH74" i="1"/>
  <c r="QI70" i="1"/>
  <c r="QI74" i="1"/>
  <c r="QJ70" i="1"/>
  <c r="QJ74" i="1"/>
  <c r="QK70" i="1"/>
  <c r="QK74" i="1"/>
  <c r="QL70" i="1"/>
  <c r="QL74" i="1"/>
  <c r="QM70" i="1"/>
  <c r="QM74" i="1"/>
  <c r="QN70" i="1"/>
  <c r="QN74" i="1"/>
  <c r="QO70" i="1"/>
  <c r="QO74" i="1"/>
  <c r="QP70" i="1"/>
  <c r="QP74" i="1"/>
  <c r="QQ70" i="1"/>
  <c r="QQ74" i="1"/>
  <c r="QR70" i="1"/>
  <c r="QR74" i="1"/>
  <c r="QS70" i="1"/>
  <c r="QS74" i="1"/>
  <c r="QT70" i="1"/>
  <c r="QT74" i="1"/>
  <c r="QU70" i="1"/>
  <c r="QU74" i="1"/>
  <c r="QV70" i="1"/>
  <c r="QV74" i="1"/>
  <c r="QW70" i="1"/>
  <c r="QW74" i="1"/>
  <c r="QX70" i="1"/>
  <c r="QX74" i="1"/>
  <c r="QY70" i="1"/>
  <c r="QY74" i="1"/>
  <c r="QZ70" i="1"/>
  <c r="QZ74" i="1"/>
  <c r="RA70" i="1"/>
  <c r="RA74" i="1"/>
  <c r="RB70" i="1"/>
  <c r="RB74" i="1"/>
  <c r="RC70" i="1"/>
  <c r="RC74" i="1"/>
  <c r="RD70" i="1"/>
  <c r="RD74" i="1"/>
  <c r="RE70" i="1"/>
  <c r="RE74" i="1"/>
  <c r="RF70" i="1"/>
  <c r="RF74" i="1"/>
  <c r="RG70" i="1"/>
  <c r="RG74" i="1"/>
  <c r="RH70" i="1"/>
  <c r="RH74" i="1"/>
  <c r="RI70" i="1"/>
  <c r="RI74" i="1"/>
  <c r="RJ70" i="1"/>
  <c r="RJ74" i="1"/>
  <c r="RK70" i="1"/>
  <c r="RK74" i="1"/>
  <c r="RL70" i="1"/>
  <c r="RL74" i="1"/>
  <c r="RM70" i="1"/>
  <c r="RM74" i="1"/>
  <c r="RN70" i="1"/>
  <c r="RN74" i="1"/>
  <c r="RO70" i="1"/>
  <c r="RO74" i="1"/>
  <c r="RP70" i="1"/>
  <c r="RP74" i="1"/>
  <c r="RQ70" i="1"/>
  <c r="RQ74" i="1"/>
  <c r="RR70" i="1"/>
  <c r="RR74" i="1"/>
  <c r="RS70" i="1"/>
  <c r="RS74" i="1"/>
  <c r="D75" i="1"/>
  <c r="H71" i="1"/>
  <c r="H75" i="1"/>
  <c r="I71" i="1"/>
  <c r="I75" i="1"/>
  <c r="J71" i="1"/>
  <c r="J75" i="1"/>
  <c r="K71" i="1"/>
  <c r="K75" i="1"/>
  <c r="L71" i="1"/>
  <c r="L75" i="1"/>
  <c r="M71" i="1"/>
  <c r="M75" i="1"/>
  <c r="N71" i="1"/>
  <c r="N75" i="1"/>
  <c r="O71" i="1"/>
  <c r="O75" i="1"/>
  <c r="P71" i="1"/>
  <c r="P75" i="1"/>
  <c r="Q71" i="1"/>
  <c r="Q75" i="1"/>
  <c r="R71" i="1"/>
  <c r="R75" i="1"/>
  <c r="S71" i="1"/>
  <c r="S75" i="1"/>
  <c r="T71" i="1"/>
  <c r="T75" i="1"/>
  <c r="U71" i="1"/>
  <c r="U75" i="1"/>
  <c r="V71" i="1"/>
  <c r="V75" i="1"/>
  <c r="W71" i="1"/>
  <c r="W75" i="1"/>
  <c r="X71" i="1"/>
  <c r="X75" i="1"/>
  <c r="Y71" i="1"/>
  <c r="Y75" i="1"/>
  <c r="Z71" i="1"/>
  <c r="Z75" i="1"/>
  <c r="AA71" i="1"/>
  <c r="AA75" i="1"/>
  <c r="AB71" i="1"/>
  <c r="AB75" i="1"/>
  <c r="AC71" i="1"/>
  <c r="AC75" i="1"/>
  <c r="AD71" i="1"/>
  <c r="AD75" i="1"/>
  <c r="AE71" i="1"/>
  <c r="AE75" i="1"/>
  <c r="AF71" i="1"/>
  <c r="AF75" i="1"/>
  <c r="AG71" i="1"/>
  <c r="AG75" i="1"/>
  <c r="AH71" i="1"/>
  <c r="AH75" i="1"/>
  <c r="AI71" i="1"/>
  <c r="AI75" i="1"/>
  <c r="AJ71" i="1"/>
  <c r="AJ75" i="1"/>
  <c r="AK71" i="1"/>
  <c r="AK75" i="1"/>
  <c r="AL71" i="1"/>
  <c r="AL75" i="1"/>
  <c r="AM71" i="1"/>
  <c r="AM75" i="1"/>
  <c r="AN71" i="1"/>
  <c r="AN75" i="1"/>
  <c r="AO71" i="1"/>
  <c r="AO75" i="1"/>
  <c r="AP71" i="1"/>
  <c r="AP75" i="1"/>
  <c r="AQ71" i="1"/>
  <c r="AQ75" i="1"/>
  <c r="AR71" i="1"/>
  <c r="AR75" i="1"/>
  <c r="AS71" i="1"/>
  <c r="AS75" i="1"/>
  <c r="AT71" i="1"/>
  <c r="AT75" i="1"/>
  <c r="AU71" i="1"/>
  <c r="AU75" i="1"/>
  <c r="AV71" i="1"/>
  <c r="AV75" i="1"/>
  <c r="AW71" i="1"/>
  <c r="AW75" i="1"/>
  <c r="AX71" i="1"/>
  <c r="AX75" i="1"/>
  <c r="AY71" i="1"/>
  <c r="AY75" i="1"/>
  <c r="AZ71" i="1"/>
  <c r="AZ75" i="1"/>
  <c r="BA71" i="1"/>
  <c r="BA75" i="1"/>
  <c r="BB71" i="1"/>
  <c r="BB75" i="1"/>
  <c r="BC71" i="1"/>
  <c r="BC75" i="1"/>
  <c r="BD71" i="1"/>
  <c r="BD75" i="1"/>
  <c r="BE71" i="1"/>
  <c r="BE75" i="1"/>
  <c r="BF71" i="1"/>
  <c r="BF75" i="1"/>
  <c r="BG71" i="1"/>
  <c r="BG75" i="1"/>
  <c r="BH71" i="1"/>
  <c r="BH75" i="1"/>
  <c r="BI71" i="1"/>
  <c r="BI75" i="1"/>
  <c r="BJ71" i="1"/>
  <c r="BJ75" i="1"/>
  <c r="BK71" i="1"/>
  <c r="BK75" i="1"/>
  <c r="BL71" i="1"/>
  <c r="BL75" i="1"/>
  <c r="BM71" i="1"/>
  <c r="BM75" i="1"/>
  <c r="BN71" i="1"/>
  <c r="BN75" i="1"/>
  <c r="BO71" i="1"/>
  <c r="BO75" i="1"/>
  <c r="BP71" i="1"/>
  <c r="BP75" i="1"/>
  <c r="BQ71" i="1"/>
  <c r="BQ75" i="1"/>
  <c r="BR71" i="1"/>
  <c r="BR75" i="1"/>
  <c r="BS71" i="1"/>
  <c r="BS75" i="1"/>
  <c r="BT71" i="1"/>
  <c r="BT75" i="1"/>
  <c r="BU71" i="1"/>
  <c r="BU75" i="1"/>
  <c r="BV71" i="1"/>
  <c r="BV75" i="1"/>
  <c r="BW71" i="1"/>
  <c r="BW75" i="1"/>
  <c r="BX71" i="1"/>
  <c r="BX75" i="1"/>
  <c r="BY71" i="1"/>
  <c r="BY75" i="1"/>
  <c r="BZ71" i="1"/>
  <c r="BZ75" i="1"/>
  <c r="CA71" i="1"/>
  <c r="CA75" i="1"/>
  <c r="CB71" i="1"/>
  <c r="CB75" i="1"/>
  <c r="CC71" i="1"/>
  <c r="CC75" i="1"/>
  <c r="CD71" i="1"/>
  <c r="CD75" i="1"/>
  <c r="CE71" i="1"/>
  <c r="CE75" i="1"/>
  <c r="CF71" i="1"/>
  <c r="CF75" i="1"/>
  <c r="CG71" i="1"/>
  <c r="CG75" i="1"/>
  <c r="CH71" i="1"/>
  <c r="CH75" i="1"/>
  <c r="CI71" i="1"/>
  <c r="CI75" i="1"/>
  <c r="CJ71" i="1"/>
  <c r="CJ75" i="1"/>
  <c r="CK71" i="1"/>
  <c r="CK75" i="1"/>
  <c r="CL71" i="1"/>
  <c r="CL75" i="1"/>
  <c r="CM71" i="1"/>
  <c r="CM75" i="1"/>
  <c r="CN71" i="1"/>
  <c r="CN75" i="1"/>
  <c r="CO71" i="1"/>
  <c r="CO75" i="1"/>
  <c r="CP71" i="1"/>
  <c r="CP75" i="1"/>
  <c r="CQ71" i="1"/>
  <c r="CQ75" i="1"/>
  <c r="CR71" i="1"/>
  <c r="CR75" i="1"/>
  <c r="CS71" i="1"/>
  <c r="CS75" i="1"/>
  <c r="CT71" i="1"/>
  <c r="CT75" i="1"/>
  <c r="CU71" i="1"/>
  <c r="CU75" i="1"/>
  <c r="CV71" i="1"/>
  <c r="CV75" i="1"/>
  <c r="CW71" i="1"/>
  <c r="CW75" i="1"/>
  <c r="CX71" i="1"/>
  <c r="CX75" i="1"/>
  <c r="CY71" i="1"/>
  <c r="CY75" i="1"/>
  <c r="CZ71" i="1"/>
  <c r="CZ75" i="1"/>
  <c r="DA71" i="1"/>
  <c r="DA75" i="1"/>
  <c r="DB71" i="1"/>
  <c r="DB75" i="1"/>
  <c r="DC71" i="1"/>
  <c r="DC75" i="1"/>
  <c r="DD71" i="1"/>
  <c r="DD75" i="1"/>
  <c r="DE71" i="1"/>
  <c r="DE75" i="1"/>
  <c r="DF71" i="1"/>
  <c r="DF75" i="1"/>
  <c r="DG71" i="1"/>
  <c r="DG75" i="1"/>
  <c r="DH71" i="1"/>
  <c r="DH75" i="1"/>
  <c r="DI71" i="1"/>
  <c r="DI75" i="1"/>
  <c r="DJ71" i="1"/>
  <c r="DJ75" i="1"/>
  <c r="DK71" i="1"/>
  <c r="DK75" i="1"/>
  <c r="DL71" i="1"/>
  <c r="DL75" i="1"/>
  <c r="DM71" i="1"/>
  <c r="DM75" i="1"/>
  <c r="DN71" i="1"/>
  <c r="DN75" i="1"/>
  <c r="DO71" i="1"/>
  <c r="DO75" i="1"/>
  <c r="DP71" i="1"/>
  <c r="DP75" i="1"/>
  <c r="DQ71" i="1"/>
  <c r="DQ75" i="1"/>
  <c r="DR71" i="1"/>
  <c r="DR75" i="1"/>
  <c r="DS71" i="1"/>
  <c r="DS75" i="1"/>
  <c r="DT71" i="1"/>
  <c r="DT75" i="1"/>
  <c r="DU71" i="1"/>
  <c r="DU75" i="1"/>
  <c r="DV71" i="1"/>
  <c r="DV75" i="1"/>
  <c r="DW71" i="1"/>
  <c r="DW75" i="1"/>
  <c r="DX71" i="1"/>
  <c r="DX75" i="1"/>
  <c r="DY71" i="1"/>
  <c r="DY75" i="1"/>
  <c r="DZ71" i="1"/>
  <c r="DZ75" i="1"/>
  <c r="EA71" i="1"/>
  <c r="EA75" i="1"/>
  <c r="EB71" i="1"/>
  <c r="EB75" i="1"/>
  <c r="EC71" i="1"/>
  <c r="EC75" i="1"/>
  <c r="ED71" i="1"/>
  <c r="ED75" i="1"/>
  <c r="EE71" i="1"/>
  <c r="EE75" i="1"/>
  <c r="EF71" i="1"/>
  <c r="EF75" i="1"/>
  <c r="EG71" i="1"/>
  <c r="EG75" i="1"/>
  <c r="EH71" i="1"/>
  <c r="EH75" i="1"/>
  <c r="EI71" i="1"/>
  <c r="EI75" i="1"/>
  <c r="EJ71" i="1"/>
  <c r="EJ75" i="1"/>
  <c r="EK71" i="1"/>
  <c r="EK75" i="1"/>
  <c r="EL71" i="1"/>
  <c r="EL75" i="1"/>
  <c r="EM71" i="1"/>
  <c r="EM75" i="1"/>
  <c r="EN71" i="1"/>
  <c r="EN75" i="1"/>
  <c r="EO71" i="1"/>
  <c r="EO75" i="1"/>
  <c r="EP71" i="1"/>
  <c r="EP75" i="1"/>
  <c r="EQ71" i="1"/>
  <c r="EQ75" i="1"/>
  <c r="ER71" i="1"/>
  <c r="ER75" i="1"/>
  <c r="ES71" i="1"/>
  <c r="ES75" i="1"/>
  <c r="ET71" i="1"/>
  <c r="ET75" i="1"/>
  <c r="EU71" i="1"/>
  <c r="EU75" i="1"/>
  <c r="EV71" i="1"/>
  <c r="EV75" i="1"/>
  <c r="EW71" i="1"/>
  <c r="EW75" i="1"/>
  <c r="EX71" i="1"/>
  <c r="EX75" i="1"/>
  <c r="EY71" i="1"/>
  <c r="EY75" i="1"/>
  <c r="EZ71" i="1"/>
  <c r="EZ75" i="1"/>
  <c r="FA71" i="1"/>
  <c r="FA75" i="1"/>
  <c r="FB71" i="1"/>
  <c r="FB75" i="1"/>
  <c r="FC71" i="1"/>
  <c r="FC75" i="1"/>
  <c r="FD71" i="1"/>
  <c r="FD75" i="1"/>
  <c r="FE71" i="1"/>
  <c r="FE75" i="1"/>
  <c r="FF71" i="1"/>
  <c r="FF75" i="1"/>
  <c r="FG71" i="1"/>
  <c r="FG75" i="1"/>
  <c r="FH71" i="1"/>
  <c r="FH75" i="1"/>
  <c r="FI71" i="1"/>
  <c r="FI75" i="1"/>
  <c r="FJ71" i="1"/>
  <c r="FJ75" i="1"/>
  <c r="FK71" i="1"/>
  <c r="FK75" i="1"/>
  <c r="FL71" i="1"/>
  <c r="FL75" i="1"/>
  <c r="FM71" i="1"/>
  <c r="FM75" i="1"/>
  <c r="FN71" i="1"/>
  <c r="FN75" i="1"/>
  <c r="FO71" i="1"/>
  <c r="FO75" i="1"/>
  <c r="FP71" i="1"/>
  <c r="FP75" i="1"/>
  <c r="FQ71" i="1"/>
  <c r="FQ75" i="1"/>
  <c r="FR71" i="1"/>
  <c r="FR75" i="1"/>
  <c r="FS71" i="1"/>
  <c r="FS75" i="1"/>
  <c r="FT71" i="1"/>
  <c r="FT75" i="1"/>
  <c r="FU71" i="1"/>
  <c r="FU75" i="1"/>
  <c r="FV71" i="1"/>
  <c r="FV75" i="1"/>
  <c r="FW71" i="1"/>
  <c r="FW75" i="1"/>
  <c r="FX71" i="1"/>
  <c r="FX75" i="1"/>
  <c r="FY71" i="1"/>
  <c r="FY75" i="1"/>
  <c r="FZ71" i="1"/>
  <c r="FZ75" i="1"/>
  <c r="GA71" i="1"/>
  <c r="GA75" i="1"/>
  <c r="GB71" i="1"/>
  <c r="GB75" i="1"/>
  <c r="GC71" i="1"/>
  <c r="GC75" i="1"/>
  <c r="GD71" i="1"/>
  <c r="GD75" i="1"/>
  <c r="GE71" i="1"/>
  <c r="GE75" i="1"/>
  <c r="GF71" i="1"/>
  <c r="GF75" i="1"/>
  <c r="GG71" i="1"/>
  <c r="GG75" i="1"/>
  <c r="GH71" i="1"/>
  <c r="GH75" i="1"/>
  <c r="GI71" i="1"/>
  <c r="GI75" i="1"/>
  <c r="GJ71" i="1"/>
  <c r="GJ75" i="1"/>
  <c r="GK71" i="1"/>
  <c r="GK75" i="1"/>
  <c r="GL71" i="1"/>
  <c r="GL75" i="1"/>
  <c r="GM71" i="1"/>
  <c r="GM75" i="1"/>
  <c r="GN71" i="1"/>
  <c r="GN75" i="1"/>
  <c r="GO71" i="1"/>
  <c r="GO75" i="1"/>
  <c r="GP71" i="1"/>
  <c r="GP75" i="1"/>
  <c r="GQ71" i="1"/>
  <c r="GQ75" i="1"/>
  <c r="GR71" i="1"/>
  <c r="GR75" i="1"/>
  <c r="GS71" i="1"/>
  <c r="GS75" i="1"/>
  <c r="GT71" i="1"/>
  <c r="GT75" i="1"/>
  <c r="GU71" i="1"/>
  <c r="GU75" i="1"/>
  <c r="GV71" i="1"/>
  <c r="GV75" i="1"/>
  <c r="GW71" i="1"/>
  <c r="GW75" i="1"/>
  <c r="GX71" i="1"/>
  <c r="GX75" i="1"/>
  <c r="GY71" i="1"/>
  <c r="GY75" i="1"/>
  <c r="GZ71" i="1"/>
  <c r="GZ75" i="1"/>
  <c r="HA71" i="1"/>
  <c r="HA75" i="1"/>
  <c r="HB71" i="1"/>
  <c r="HB75" i="1"/>
  <c r="HC71" i="1"/>
  <c r="HC75" i="1"/>
  <c r="HD71" i="1"/>
  <c r="HD75" i="1"/>
  <c r="HE71" i="1"/>
  <c r="HE75" i="1"/>
  <c r="HF71" i="1"/>
  <c r="HF75" i="1"/>
  <c r="HG71" i="1"/>
  <c r="HG75" i="1"/>
  <c r="HH71" i="1"/>
  <c r="HH75" i="1"/>
  <c r="HI71" i="1"/>
  <c r="HI75" i="1"/>
  <c r="HJ71" i="1"/>
  <c r="HJ75" i="1"/>
  <c r="HK71" i="1"/>
  <c r="HK75" i="1"/>
  <c r="HL71" i="1"/>
  <c r="HL75" i="1"/>
  <c r="HM71" i="1"/>
  <c r="HM75" i="1"/>
  <c r="HN71" i="1"/>
  <c r="HN75" i="1"/>
  <c r="HO71" i="1"/>
  <c r="HO75" i="1"/>
  <c r="HP71" i="1"/>
  <c r="HP75" i="1"/>
  <c r="HQ71" i="1"/>
  <c r="HQ75" i="1"/>
  <c r="HR71" i="1"/>
  <c r="HR75" i="1"/>
  <c r="HS71" i="1"/>
  <c r="HS75" i="1"/>
  <c r="HT71" i="1"/>
  <c r="HT75" i="1"/>
  <c r="HU71" i="1"/>
  <c r="HU75" i="1"/>
  <c r="HV71" i="1"/>
  <c r="HV75" i="1"/>
  <c r="HW71" i="1"/>
  <c r="HW75" i="1"/>
  <c r="HX71" i="1"/>
  <c r="HX75" i="1"/>
  <c r="HY71" i="1"/>
  <c r="HY75" i="1"/>
  <c r="HZ71" i="1"/>
  <c r="HZ75" i="1"/>
  <c r="IA71" i="1"/>
  <c r="IA75" i="1"/>
  <c r="IB71" i="1"/>
  <c r="IB75" i="1"/>
  <c r="IC71" i="1"/>
  <c r="IC75" i="1"/>
  <c r="ID71" i="1"/>
  <c r="ID75" i="1"/>
  <c r="IE71" i="1"/>
  <c r="IE75" i="1"/>
  <c r="IF71" i="1"/>
  <c r="IF75" i="1"/>
  <c r="IG71" i="1"/>
  <c r="IG75" i="1"/>
  <c r="IH71" i="1"/>
  <c r="IH75" i="1"/>
  <c r="II71" i="1"/>
  <c r="II75" i="1"/>
  <c r="IJ71" i="1"/>
  <c r="IJ75" i="1"/>
  <c r="IK71" i="1"/>
  <c r="IK75" i="1"/>
  <c r="IL71" i="1"/>
  <c r="IL75" i="1"/>
  <c r="IM71" i="1"/>
  <c r="IM75" i="1"/>
  <c r="IN71" i="1"/>
  <c r="IN75" i="1"/>
  <c r="IO71" i="1"/>
  <c r="IO75" i="1"/>
  <c r="IP71" i="1"/>
  <c r="IP75" i="1"/>
  <c r="IQ71" i="1"/>
  <c r="IQ75" i="1"/>
  <c r="IR71" i="1"/>
  <c r="IR75" i="1"/>
  <c r="IS71" i="1"/>
  <c r="IS75" i="1"/>
  <c r="IT71" i="1"/>
  <c r="IT75" i="1"/>
  <c r="IU71" i="1"/>
  <c r="IU75" i="1"/>
  <c r="IV71" i="1"/>
  <c r="IV75" i="1"/>
  <c r="IW71" i="1"/>
  <c r="IW75" i="1"/>
  <c r="IX71" i="1"/>
  <c r="IX75" i="1"/>
  <c r="IY71" i="1"/>
  <c r="IY75" i="1"/>
  <c r="IZ71" i="1"/>
  <c r="IZ75" i="1"/>
  <c r="JA71" i="1"/>
  <c r="JA75" i="1"/>
  <c r="JB71" i="1"/>
  <c r="JB75" i="1"/>
  <c r="JC71" i="1"/>
  <c r="JC75" i="1"/>
  <c r="JD71" i="1"/>
  <c r="JD75" i="1"/>
  <c r="JE71" i="1"/>
  <c r="JE75" i="1"/>
  <c r="JF71" i="1"/>
  <c r="JF75" i="1"/>
  <c r="JG71" i="1"/>
  <c r="JG75" i="1"/>
  <c r="JH71" i="1"/>
  <c r="JH75" i="1"/>
  <c r="JI71" i="1"/>
  <c r="JI75" i="1"/>
  <c r="JJ71" i="1"/>
  <c r="JJ75" i="1"/>
  <c r="JK71" i="1"/>
  <c r="JK75" i="1"/>
  <c r="JL71" i="1"/>
  <c r="JL75" i="1"/>
  <c r="JM71" i="1"/>
  <c r="JM75" i="1"/>
  <c r="JN71" i="1"/>
  <c r="JN75" i="1"/>
  <c r="JO71" i="1"/>
  <c r="JO75" i="1"/>
  <c r="JP71" i="1"/>
  <c r="JP75" i="1"/>
  <c r="JQ71" i="1"/>
  <c r="JQ75" i="1"/>
  <c r="JR71" i="1"/>
  <c r="JR75" i="1"/>
  <c r="JS71" i="1"/>
  <c r="JS75" i="1"/>
  <c r="JT71" i="1"/>
  <c r="JT75" i="1"/>
  <c r="JU71" i="1"/>
  <c r="JU75" i="1"/>
  <c r="JV71" i="1"/>
  <c r="JV75" i="1"/>
  <c r="JW71" i="1"/>
  <c r="JW75" i="1"/>
  <c r="JX71" i="1"/>
  <c r="JX75" i="1"/>
  <c r="JY71" i="1"/>
  <c r="JY75" i="1"/>
  <c r="JZ71" i="1"/>
  <c r="JZ75" i="1"/>
  <c r="KA71" i="1"/>
  <c r="KA75" i="1"/>
  <c r="KB71" i="1"/>
  <c r="KB75" i="1"/>
  <c r="KC71" i="1"/>
  <c r="KC75" i="1"/>
  <c r="KD71" i="1"/>
  <c r="KD75" i="1"/>
  <c r="KE71" i="1"/>
  <c r="KE75" i="1"/>
  <c r="KF71" i="1"/>
  <c r="KF75" i="1"/>
  <c r="KG71" i="1"/>
  <c r="KG75" i="1"/>
  <c r="KH71" i="1"/>
  <c r="KH75" i="1"/>
  <c r="KI71" i="1"/>
  <c r="KI75" i="1"/>
  <c r="KJ71" i="1"/>
  <c r="KJ75" i="1"/>
  <c r="KK71" i="1"/>
  <c r="KK75" i="1"/>
  <c r="KL71" i="1"/>
  <c r="KL75" i="1"/>
  <c r="KM71" i="1"/>
  <c r="KM75" i="1"/>
  <c r="KN71" i="1"/>
  <c r="KN75" i="1"/>
  <c r="KO71" i="1"/>
  <c r="KO75" i="1"/>
  <c r="KP71" i="1"/>
  <c r="KP75" i="1"/>
  <c r="KQ71" i="1"/>
  <c r="KQ75" i="1"/>
  <c r="KR71" i="1"/>
  <c r="KR75" i="1"/>
  <c r="KS71" i="1"/>
  <c r="KS75" i="1"/>
  <c r="KT71" i="1"/>
  <c r="KT75" i="1"/>
  <c r="KU71" i="1"/>
  <c r="KU75" i="1"/>
  <c r="KV71" i="1"/>
  <c r="KV75" i="1"/>
  <c r="KW71" i="1"/>
  <c r="KW75" i="1"/>
  <c r="KX71" i="1"/>
  <c r="KX75" i="1"/>
  <c r="KY71" i="1"/>
  <c r="KY75" i="1"/>
  <c r="KZ71" i="1"/>
  <c r="KZ75" i="1"/>
  <c r="LA71" i="1"/>
  <c r="LA75" i="1"/>
  <c r="LB71" i="1"/>
  <c r="LB75" i="1"/>
  <c r="LC71" i="1"/>
  <c r="LC75" i="1"/>
  <c r="LD71" i="1"/>
  <c r="LD75" i="1"/>
  <c r="LE71" i="1"/>
  <c r="LE75" i="1"/>
  <c r="LF71" i="1"/>
  <c r="LF75" i="1"/>
  <c r="LG71" i="1"/>
  <c r="LG75" i="1"/>
  <c r="LH71" i="1"/>
  <c r="LH75" i="1"/>
  <c r="LI71" i="1"/>
  <c r="LI75" i="1"/>
  <c r="LJ71" i="1"/>
  <c r="LJ75" i="1"/>
  <c r="LK71" i="1"/>
  <c r="LK75" i="1"/>
  <c r="LL71" i="1"/>
  <c r="LL75" i="1"/>
  <c r="LM71" i="1"/>
  <c r="LM75" i="1"/>
  <c r="LN71" i="1"/>
  <c r="LN75" i="1"/>
  <c r="LO71" i="1"/>
  <c r="LO75" i="1"/>
  <c r="LP71" i="1"/>
  <c r="LP75" i="1"/>
  <c r="LQ71" i="1"/>
  <c r="LQ75" i="1"/>
  <c r="LR71" i="1"/>
  <c r="LR75" i="1"/>
  <c r="LS71" i="1"/>
  <c r="LS75" i="1"/>
  <c r="LT71" i="1"/>
  <c r="LT75" i="1"/>
  <c r="LU71" i="1"/>
  <c r="LU75" i="1"/>
  <c r="LV71" i="1"/>
  <c r="LV75" i="1"/>
  <c r="LW71" i="1"/>
  <c r="LW75" i="1"/>
  <c r="LX71" i="1"/>
  <c r="LX75" i="1"/>
  <c r="LY71" i="1"/>
  <c r="LY75" i="1"/>
  <c r="LZ71" i="1"/>
  <c r="LZ75" i="1"/>
  <c r="MA71" i="1"/>
  <c r="MA75" i="1"/>
  <c r="MB71" i="1"/>
  <c r="MB75" i="1"/>
  <c r="MC71" i="1"/>
  <c r="MC75" i="1"/>
  <c r="MD71" i="1"/>
  <c r="MD75" i="1"/>
  <c r="ME71" i="1"/>
  <c r="ME75" i="1"/>
  <c r="MF71" i="1"/>
  <c r="MF75" i="1"/>
  <c r="MG71" i="1"/>
  <c r="MG75" i="1"/>
  <c r="MH71" i="1"/>
  <c r="MH75" i="1"/>
  <c r="MI71" i="1"/>
  <c r="MI75" i="1"/>
  <c r="MJ71" i="1"/>
  <c r="MJ75" i="1"/>
  <c r="MK71" i="1"/>
  <c r="MK75" i="1"/>
  <c r="ML71" i="1"/>
  <c r="ML75" i="1"/>
  <c r="MM71" i="1"/>
  <c r="MM75" i="1"/>
  <c r="MN71" i="1"/>
  <c r="MN75" i="1"/>
  <c r="MO71" i="1"/>
  <c r="MO75" i="1"/>
  <c r="MP71" i="1"/>
  <c r="MP75" i="1"/>
  <c r="MQ71" i="1"/>
  <c r="MQ75" i="1"/>
  <c r="MR71" i="1"/>
  <c r="MR75" i="1"/>
  <c r="MS71" i="1"/>
  <c r="MS75" i="1"/>
  <c r="MT71" i="1"/>
  <c r="MT75" i="1"/>
  <c r="MU71" i="1"/>
  <c r="MU75" i="1"/>
  <c r="MV71" i="1"/>
  <c r="MV75" i="1"/>
  <c r="MW71" i="1"/>
  <c r="MW75" i="1"/>
  <c r="MX71" i="1"/>
  <c r="MX75" i="1"/>
  <c r="MY71" i="1"/>
  <c r="MY75" i="1"/>
  <c r="MZ71" i="1"/>
  <c r="MZ75" i="1"/>
  <c r="NA71" i="1"/>
  <c r="NA75" i="1"/>
  <c r="NB71" i="1"/>
  <c r="NB75" i="1"/>
  <c r="NC71" i="1"/>
  <c r="NC75" i="1"/>
  <c r="ND71" i="1"/>
  <c r="ND75" i="1"/>
  <c r="NE71" i="1"/>
  <c r="NE75" i="1"/>
  <c r="NF71" i="1"/>
  <c r="NF75" i="1"/>
  <c r="NG71" i="1"/>
  <c r="NG75" i="1"/>
  <c r="NH71" i="1"/>
  <c r="NH75" i="1"/>
  <c r="NI71" i="1"/>
  <c r="NI75" i="1"/>
  <c r="NJ71" i="1"/>
  <c r="NJ75" i="1"/>
  <c r="NK71" i="1"/>
  <c r="NK75" i="1"/>
  <c r="NL71" i="1"/>
  <c r="NL75" i="1"/>
  <c r="NM71" i="1"/>
  <c r="NM75" i="1"/>
  <c r="NN71" i="1"/>
  <c r="NN75" i="1"/>
  <c r="NO71" i="1"/>
  <c r="NO75" i="1"/>
  <c r="NP71" i="1"/>
  <c r="NP75" i="1"/>
  <c r="NQ71" i="1"/>
  <c r="NQ75" i="1"/>
  <c r="NR71" i="1"/>
  <c r="NR75" i="1"/>
  <c r="NS71" i="1"/>
  <c r="NS75" i="1"/>
  <c r="NT71" i="1"/>
  <c r="NT75" i="1"/>
  <c r="NU71" i="1"/>
  <c r="NU75" i="1"/>
  <c r="NV71" i="1"/>
  <c r="NV75" i="1"/>
  <c r="NW71" i="1"/>
  <c r="NW75" i="1"/>
  <c r="NX71" i="1"/>
  <c r="NX75" i="1"/>
  <c r="NY71" i="1"/>
  <c r="NY75" i="1"/>
  <c r="NZ71" i="1"/>
  <c r="NZ75" i="1"/>
  <c r="OA71" i="1"/>
  <c r="OA75" i="1"/>
  <c r="OB71" i="1"/>
  <c r="OB75" i="1"/>
  <c r="OC71" i="1"/>
  <c r="OC75" i="1"/>
  <c r="OD71" i="1"/>
  <c r="OD75" i="1"/>
  <c r="OE71" i="1"/>
  <c r="OE75" i="1"/>
  <c r="OF71" i="1"/>
  <c r="OF75" i="1"/>
  <c r="OG71" i="1"/>
  <c r="OG75" i="1"/>
  <c r="OH71" i="1"/>
  <c r="OH75" i="1"/>
  <c r="OI71" i="1"/>
  <c r="OI75" i="1"/>
  <c r="OJ71" i="1"/>
  <c r="OJ75" i="1"/>
  <c r="OK71" i="1"/>
  <c r="OK75" i="1"/>
  <c r="OL71" i="1"/>
  <c r="OL75" i="1"/>
  <c r="OM71" i="1"/>
  <c r="OM75" i="1"/>
  <c r="ON71" i="1"/>
  <c r="ON75" i="1"/>
  <c r="OO71" i="1"/>
  <c r="OO75" i="1"/>
  <c r="OP71" i="1"/>
  <c r="OP75" i="1"/>
  <c r="OQ71" i="1"/>
  <c r="OQ75" i="1"/>
  <c r="OR71" i="1"/>
  <c r="OR75" i="1"/>
  <c r="OS71" i="1"/>
  <c r="OS75" i="1"/>
  <c r="OT71" i="1"/>
  <c r="OT75" i="1"/>
  <c r="OU71" i="1"/>
  <c r="OU75" i="1"/>
  <c r="OV71" i="1"/>
  <c r="OV75" i="1"/>
  <c r="OW71" i="1"/>
  <c r="OW75" i="1"/>
  <c r="OX71" i="1"/>
  <c r="OX75" i="1"/>
  <c r="OY71" i="1"/>
  <c r="OY75" i="1"/>
  <c r="OZ71" i="1"/>
  <c r="OZ75" i="1"/>
  <c r="PA71" i="1"/>
  <c r="PA75" i="1"/>
  <c r="PB71" i="1"/>
  <c r="PB75" i="1"/>
  <c r="PC71" i="1"/>
  <c r="PC75" i="1"/>
  <c r="PD71" i="1"/>
  <c r="PD75" i="1"/>
  <c r="PE71" i="1"/>
  <c r="PE75" i="1"/>
  <c r="PF71" i="1"/>
  <c r="PF75" i="1"/>
  <c r="PG71" i="1"/>
  <c r="PG75" i="1"/>
  <c r="PH71" i="1"/>
  <c r="PH75" i="1"/>
  <c r="PI71" i="1"/>
  <c r="PI75" i="1"/>
  <c r="PJ71" i="1"/>
  <c r="PJ75" i="1"/>
  <c r="PK71" i="1"/>
  <c r="PK75" i="1"/>
  <c r="PL71" i="1"/>
  <c r="PL75" i="1"/>
  <c r="PM71" i="1"/>
  <c r="PM75" i="1"/>
  <c r="PN71" i="1"/>
  <c r="PN75" i="1"/>
  <c r="PO71" i="1"/>
  <c r="PO75" i="1"/>
  <c r="PP71" i="1"/>
  <c r="PP75" i="1"/>
  <c r="PQ71" i="1"/>
  <c r="PQ75" i="1"/>
  <c r="PR71" i="1"/>
  <c r="PR75" i="1"/>
  <c r="PS71" i="1"/>
  <c r="PS75" i="1"/>
  <c r="PT71" i="1"/>
  <c r="PT75" i="1"/>
  <c r="PU71" i="1"/>
  <c r="PU75" i="1"/>
  <c r="PV71" i="1"/>
  <c r="PV75" i="1"/>
  <c r="PW71" i="1"/>
  <c r="PW75" i="1"/>
  <c r="PX71" i="1"/>
  <c r="PX75" i="1"/>
  <c r="PY71" i="1"/>
  <c r="PY75" i="1"/>
  <c r="PZ71" i="1"/>
  <c r="PZ75" i="1"/>
  <c r="QA71" i="1"/>
  <c r="QA75" i="1"/>
  <c r="QB71" i="1"/>
  <c r="QB75" i="1"/>
  <c r="QC71" i="1"/>
  <c r="QC75" i="1"/>
  <c r="QD71" i="1"/>
  <c r="QD75" i="1"/>
  <c r="QE71" i="1"/>
  <c r="QE75" i="1"/>
  <c r="QF71" i="1"/>
  <c r="QF75" i="1"/>
  <c r="QG71" i="1"/>
  <c r="QG75" i="1"/>
  <c r="QH71" i="1"/>
  <c r="QH75" i="1"/>
  <c r="QI71" i="1"/>
  <c r="QI75" i="1"/>
  <c r="QJ71" i="1"/>
  <c r="QJ75" i="1"/>
  <c r="QK71" i="1"/>
  <c r="QK75" i="1"/>
  <c r="QL71" i="1"/>
  <c r="QL75" i="1"/>
  <c r="QM71" i="1"/>
  <c r="QM75" i="1"/>
  <c r="QN71" i="1"/>
  <c r="QN75" i="1"/>
  <c r="QO71" i="1"/>
  <c r="QO75" i="1"/>
  <c r="QP71" i="1"/>
  <c r="QP75" i="1"/>
  <c r="QQ71" i="1"/>
  <c r="QQ75" i="1"/>
  <c r="QR71" i="1"/>
  <c r="QR75" i="1"/>
  <c r="QS71" i="1"/>
  <c r="QS75" i="1"/>
  <c r="QT71" i="1"/>
  <c r="QT75" i="1"/>
  <c r="QU71" i="1"/>
  <c r="QU75" i="1"/>
  <c r="QV71" i="1"/>
  <c r="QV75" i="1"/>
  <c r="QW71" i="1"/>
  <c r="QW75" i="1"/>
  <c r="QX71" i="1"/>
  <c r="QX75" i="1"/>
  <c r="QY71" i="1"/>
  <c r="QY75" i="1"/>
  <c r="QZ71" i="1"/>
  <c r="QZ75" i="1"/>
  <c r="RA71" i="1"/>
  <c r="RA75" i="1"/>
  <c r="RB71" i="1"/>
  <c r="RB75" i="1"/>
  <c r="RC71" i="1"/>
  <c r="RC75" i="1"/>
  <c r="RD71" i="1"/>
  <c r="RD75" i="1"/>
  <c r="RE71" i="1"/>
  <c r="RE75" i="1"/>
  <c r="RF71" i="1"/>
  <c r="RF75" i="1"/>
  <c r="RG71" i="1"/>
  <c r="RG75" i="1"/>
  <c r="RH71" i="1"/>
  <c r="RH75" i="1"/>
  <c r="RI71" i="1"/>
  <c r="RI75" i="1"/>
  <c r="RJ71" i="1"/>
  <c r="RJ75" i="1"/>
  <c r="RK71" i="1"/>
  <c r="RK75" i="1"/>
  <c r="RL71" i="1"/>
  <c r="RL75" i="1"/>
  <c r="RM71" i="1"/>
  <c r="RM75" i="1"/>
  <c r="RN71" i="1"/>
  <c r="RN75" i="1"/>
  <c r="RO71" i="1"/>
  <c r="RO75" i="1"/>
  <c r="RP71" i="1"/>
  <c r="RP75" i="1"/>
  <c r="RQ71" i="1"/>
  <c r="RQ75" i="1"/>
  <c r="RR71" i="1"/>
  <c r="RR75" i="1"/>
  <c r="RS71" i="1"/>
  <c r="RS75" i="1"/>
  <c r="D76" i="1"/>
  <c r="H72" i="1"/>
  <c r="H76" i="1"/>
  <c r="I72" i="1"/>
  <c r="I76" i="1"/>
  <c r="J72" i="1"/>
  <c r="J76" i="1"/>
  <c r="K72" i="1"/>
  <c r="K76" i="1"/>
  <c r="L72" i="1"/>
  <c r="L76" i="1"/>
  <c r="M72" i="1"/>
  <c r="M76" i="1"/>
  <c r="N72" i="1"/>
  <c r="N76" i="1"/>
  <c r="O72" i="1"/>
  <c r="O76" i="1"/>
  <c r="P72" i="1"/>
  <c r="P76" i="1"/>
  <c r="Q72" i="1"/>
  <c r="Q76" i="1"/>
  <c r="R72" i="1"/>
  <c r="R76" i="1"/>
  <c r="S72" i="1"/>
  <c r="S76" i="1"/>
  <c r="T72" i="1"/>
  <c r="T76" i="1"/>
  <c r="U72" i="1"/>
  <c r="U76" i="1"/>
  <c r="V72" i="1"/>
  <c r="V76" i="1"/>
  <c r="W72" i="1"/>
  <c r="W76" i="1"/>
  <c r="X72" i="1"/>
  <c r="X76" i="1"/>
  <c r="Y72" i="1"/>
  <c r="Y76" i="1"/>
  <c r="Z72" i="1"/>
  <c r="Z76" i="1"/>
  <c r="AA72" i="1"/>
  <c r="AA76" i="1"/>
  <c r="AB72" i="1"/>
  <c r="AB76" i="1"/>
  <c r="AC72" i="1"/>
  <c r="AC76" i="1"/>
  <c r="AD72" i="1"/>
  <c r="AD76" i="1"/>
  <c r="AE72" i="1"/>
  <c r="AE76" i="1"/>
  <c r="AF72" i="1"/>
  <c r="AF76" i="1"/>
  <c r="AG72" i="1"/>
  <c r="AG76" i="1"/>
  <c r="AH72" i="1"/>
  <c r="AH76" i="1"/>
  <c r="AI72" i="1"/>
  <c r="AI76" i="1"/>
  <c r="AJ72" i="1"/>
  <c r="AJ76" i="1"/>
  <c r="AK72" i="1"/>
  <c r="AK76" i="1"/>
  <c r="AL72" i="1"/>
  <c r="AL76" i="1"/>
  <c r="AM72" i="1"/>
  <c r="AM76" i="1"/>
  <c r="AN72" i="1"/>
  <c r="AN76" i="1"/>
  <c r="AO72" i="1"/>
  <c r="AO76" i="1"/>
  <c r="AP72" i="1"/>
  <c r="AP76" i="1"/>
  <c r="AQ72" i="1"/>
  <c r="AQ76" i="1"/>
  <c r="AR72" i="1"/>
  <c r="AR76" i="1"/>
  <c r="AS72" i="1"/>
  <c r="AS76" i="1"/>
  <c r="AT72" i="1"/>
  <c r="AT76" i="1"/>
  <c r="AU72" i="1"/>
  <c r="AU76" i="1"/>
  <c r="AV72" i="1"/>
  <c r="AV76" i="1"/>
  <c r="AW72" i="1"/>
  <c r="AW76" i="1"/>
  <c r="AX72" i="1"/>
  <c r="AX76" i="1"/>
  <c r="AY72" i="1"/>
  <c r="AY76" i="1"/>
  <c r="AZ72" i="1"/>
  <c r="AZ76" i="1"/>
  <c r="BA72" i="1"/>
  <c r="BA76" i="1"/>
  <c r="BB72" i="1"/>
  <c r="BB76" i="1"/>
  <c r="BC72" i="1"/>
  <c r="BC76" i="1"/>
  <c r="BD72" i="1"/>
  <c r="BD76" i="1"/>
  <c r="BE72" i="1"/>
  <c r="BE76" i="1"/>
  <c r="BF72" i="1"/>
  <c r="BF76" i="1"/>
  <c r="BG72" i="1"/>
  <c r="BG76" i="1"/>
  <c r="BH72" i="1"/>
  <c r="BH76" i="1"/>
  <c r="BI72" i="1"/>
  <c r="BI76" i="1"/>
  <c r="BJ72" i="1"/>
  <c r="BJ76" i="1"/>
  <c r="BK72" i="1"/>
  <c r="BK76" i="1"/>
  <c r="BL72" i="1"/>
  <c r="BL76" i="1"/>
  <c r="BM72" i="1"/>
  <c r="BM76" i="1"/>
  <c r="BN72" i="1"/>
  <c r="BN76" i="1"/>
  <c r="BO72" i="1"/>
  <c r="BO76" i="1"/>
  <c r="BP72" i="1"/>
  <c r="BP76" i="1"/>
  <c r="BQ72" i="1"/>
  <c r="BQ76" i="1"/>
  <c r="BR72" i="1"/>
  <c r="BR76" i="1"/>
  <c r="BS72" i="1"/>
  <c r="BS76" i="1"/>
  <c r="BT72" i="1"/>
  <c r="BT76" i="1"/>
  <c r="BU72" i="1"/>
  <c r="BU76" i="1"/>
  <c r="BV72" i="1"/>
  <c r="BV76" i="1"/>
  <c r="BW72" i="1"/>
  <c r="BW76" i="1"/>
  <c r="BX72" i="1"/>
  <c r="BX76" i="1"/>
  <c r="BY72" i="1"/>
  <c r="BY76" i="1"/>
  <c r="BZ72" i="1"/>
  <c r="BZ76" i="1"/>
  <c r="CA72" i="1"/>
  <c r="CA76" i="1"/>
  <c r="CB72" i="1"/>
  <c r="CB76" i="1"/>
  <c r="CC72" i="1"/>
  <c r="CC76" i="1"/>
  <c r="CD72" i="1"/>
  <c r="CD76" i="1"/>
  <c r="CE72" i="1"/>
  <c r="CE76" i="1"/>
  <c r="CF72" i="1"/>
  <c r="CF76" i="1"/>
  <c r="CG72" i="1"/>
  <c r="CG76" i="1"/>
  <c r="CH72" i="1"/>
  <c r="CH76" i="1"/>
  <c r="CI72" i="1"/>
  <c r="CI76" i="1"/>
  <c r="CJ72" i="1"/>
  <c r="CJ76" i="1"/>
  <c r="CK72" i="1"/>
  <c r="CK76" i="1"/>
  <c r="CL72" i="1"/>
  <c r="CL76" i="1"/>
  <c r="CM72" i="1"/>
  <c r="CM76" i="1"/>
  <c r="CN72" i="1"/>
  <c r="CN76" i="1"/>
  <c r="CO72" i="1"/>
  <c r="CO76" i="1"/>
  <c r="CP72" i="1"/>
  <c r="CP76" i="1"/>
  <c r="CQ72" i="1"/>
  <c r="CQ76" i="1"/>
  <c r="CR72" i="1"/>
  <c r="CR76" i="1"/>
  <c r="CS72" i="1"/>
  <c r="CS76" i="1"/>
  <c r="CT72" i="1"/>
  <c r="CT76" i="1"/>
  <c r="CU72" i="1"/>
  <c r="CU76" i="1"/>
  <c r="CV72" i="1"/>
  <c r="CV76" i="1"/>
  <c r="CW72" i="1"/>
  <c r="CW76" i="1"/>
  <c r="CX72" i="1"/>
  <c r="CX76" i="1"/>
  <c r="CY72" i="1"/>
  <c r="CY76" i="1"/>
  <c r="CZ72" i="1"/>
  <c r="CZ76" i="1"/>
  <c r="DA72" i="1"/>
  <c r="DA76" i="1"/>
  <c r="DB72" i="1"/>
  <c r="DB76" i="1"/>
  <c r="DC72" i="1"/>
  <c r="DC76" i="1"/>
  <c r="DD72" i="1"/>
  <c r="DD76" i="1"/>
  <c r="DE72" i="1"/>
  <c r="DE76" i="1"/>
  <c r="DF72" i="1"/>
  <c r="DF76" i="1"/>
  <c r="DG72" i="1"/>
  <c r="DG76" i="1"/>
  <c r="DH72" i="1"/>
  <c r="DH76" i="1"/>
  <c r="DI72" i="1"/>
  <c r="DI76" i="1"/>
  <c r="DJ72" i="1"/>
  <c r="DJ76" i="1"/>
  <c r="DK72" i="1"/>
  <c r="DK76" i="1"/>
  <c r="DL72" i="1"/>
  <c r="DL76" i="1"/>
  <c r="DM72" i="1"/>
  <c r="DM76" i="1"/>
  <c r="DN72" i="1"/>
  <c r="DN76" i="1"/>
  <c r="DO72" i="1"/>
  <c r="DO76" i="1"/>
  <c r="DP72" i="1"/>
  <c r="DP76" i="1"/>
  <c r="DQ72" i="1"/>
  <c r="DQ76" i="1"/>
  <c r="DR72" i="1"/>
  <c r="DR76" i="1"/>
  <c r="DS72" i="1"/>
  <c r="DS76" i="1"/>
  <c r="DT72" i="1"/>
  <c r="DT76" i="1"/>
  <c r="DU72" i="1"/>
  <c r="DU76" i="1"/>
  <c r="DV72" i="1"/>
  <c r="DV76" i="1"/>
  <c r="DW72" i="1"/>
  <c r="DW76" i="1"/>
  <c r="DX72" i="1"/>
  <c r="DX76" i="1"/>
  <c r="DY72" i="1"/>
  <c r="DY76" i="1"/>
  <c r="DZ72" i="1"/>
  <c r="DZ76" i="1"/>
  <c r="EA72" i="1"/>
  <c r="EA76" i="1"/>
  <c r="EB72" i="1"/>
  <c r="EB76" i="1"/>
  <c r="EC72" i="1"/>
  <c r="EC76" i="1"/>
  <c r="ED72" i="1"/>
  <c r="ED76" i="1"/>
  <c r="EE72" i="1"/>
  <c r="EE76" i="1"/>
  <c r="EF72" i="1"/>
  <c r="EF76" i="1"/>
  <c r="EG72" i="1"/>
  <c r="EG76" i="1"/>
  <c r="EH72" i="1"/>
  <c r="EH76" i="1"/>
  <c r="EI72" i="1"/>
  <c r="EI76" i="1"/>
  <c r="EJ72" i="1"/>
  <c r="EJ76" i="1"/>
  <c r="EK72" i="1"/>
  <c r="EK76" i="1"/>
  <c r="EL72" i="1"/>
  <c r="EL76" i="1"/>
  <c r="EM72" i="1"/>
  <c r="EM76" i="1"/>
  <c r="EN72" i="1"/>
  <c r="EN76" i="1"/>
  <c r="EO72" i="1"/>
  <c r="EO76" i="1"/>
  <c r="EP72" i="1"/>
  <c r="EP76" i="1"/>
  <c r="EQ72" i="1"/>
  <c r="EQ76" i="1"/>
  <c r="ER72" i="1"/>
  <c r="ER76" i="1"/>
  <c r="ES72" i="1"/>
  <c r="ES76" i="1"/>
  <c r="ET72" i="1"/>
  <c r="ET76" i="1"/>
  <c r="EU72" i="1"/>
  <c r="EU76" i="1"/>
  <c r="EV72" i="1"/>
  <c r="EV76" i="1"/>
  <c r="EW72" i="1"/>
  <c r="EW76" i="1"/>
  <c r="EX72" i="1"/>
  <c r="EX76" i="1"/>
  <c r="EY72" i="1"/>
  <c r="EY76" i="1"/>
  <c r="EZ72" i="1"/>
  <c r="EZ76" i="1"/>
  <c r="FA72" i="1"/>
  <c r="FA76" i="1"/>
  <c r="FB72" i="1"/>
  <c r="FB76" i="1"/>
  <c r="FC72" i="1"/>
  <c r="FC76" i="1"/>
  <c r="FD72" i="1"/>
  <c r="FD76" i="1"/>
  <c r="FE72" i="1"/>
  <c r="FE76" i="1"/>
  <c r="FF72" i="1"/>
  <c r="FF76" i="1"/>
  <c r="FG72" i="1"/>
  <c r="FG76" i="1"/>
  <c r="FH72" i="1"/>
  <c r="FH76" i="1"/>
  <c r="FI72" i="1"/>
  <c r="FI76" i="1"/>
  <c r="FJ72" i="1"/>
  <c r="FJ76" i="1"/>
  <c r="FK72" i="1"/>
  <c r="FK76" i="1"/>
  <c r="FL72" i="1"/>
  <c r="FL76" i="1"/>
  <c r="FM72" i="1"/>
  <c r="FM76" i="1"/>
  <c r="FN72" i="1"/>
  <c r="FN76" i="1"/>
  <c r="FO72" i="1"/>
  <c r="FO76" i="1"/>
  <c r="FP72" i="1"/>
  <c r="FP76" i="1"/>
  <c r="FQ72" i="1"/>
  <c r="FQ76" i="1"/>
  <c r="FR72" i="1"/>
  <c r="FR76" i="1"/>
  <c r="FS72" i="1"/>
  <c r="FS76" i="1"/>
  <c r="FT72" i="1"/>
  <c r="FT76" i="1"/>
  <c r="FU72" i="1"/>
  <c r="FU76" i="1"/>
  <c r="FV72" i="1"/>
  <c r="FV76" i="1"/>
  <c r="FW72" i="1"/>
  <c r="FW76" i="1"/>
  <c r="FX72" i="1"/>
  <c r="FX76" i="1"/>
  <c r="FY72" i="1"/>
  <c r="FY76" i="1"/>
  <c r="FZ72" i="1"/>
  <c r="FZ76" i="1"/>
  <c r="GA72" i="1"/>
  <c r="GA76" i="1"/>
  <c r="GB72" i="1"/>
  <c r="GB76" i="1"/>
  <c r="GC72" i="1"/>
  <c r="GC76" i="1"/>
  <c r="GD72" i="1"/>
  <c r="GD76" i="1"/>
  <c r="GE72" i="1"/>
  <c r="GE76" i="1"/>
  <c r="GF72" i="1"/>
  <c r="GF76" i="1"/>
  <c r="GG72" i="1"/>
  <c r="GG76" i="1"/>
  <c r="GH72" i="1"/>
  <c r="GH76" i="1"/>
  <c r="GI72" i="1"/>
  <c r="GI76" i="1"/>
  <c r="GJ72" i="1"/>
  <c r="GJ76" i="1"/>
  <c r="GK72" i="1"/>
  <c r="GK76" i="1"/>
  <c r="GL72" i="1"/>
  <c r="GL76" i="1"/>
  <c r="GM72" i="1"/>
  <c r="GM76" i="1"/>
  <c r="GN72" i="1"/>
  <c r="GN76" i="1"/>
  <c r="GO72" i="1"/>
  <c r="GO76" i="1"/>
  <c r="GP72" i="1"/>
  <c r="GP76" i="1"/>
  <c r="GQ72" i="1"/>
  <c r="GQ76" i="1"/>
  <c r="GR72" i="1"/>
  <c r="GR76" i="1"/>
  <c r="GS72" i="1"/>
  <c r="GS76" i="1"/>
  <c r="GT72" i="1"/>
  <c r="GT76" i="1"/>
  <c r="GU72" i="1"/>
  <c r="GU76" i="1"/>
  <c r="GV72" i="1"/>
  <c r="GV76" i="1"/>
  <c r="GW72" i="1"/>
  <c r="GW76" i="1"/>
  <c r="GX72" i="1"/>
  <c r="GX76" i="1"/>
  <c r="GY72" i="1"/>
  <c r="GY76" i="1"/>
  <c r="GZ72" i="1"/>
  <c r="GZ76" i="1"/>
  <c r="HA72" i="1"/>
  <c r="HA76" i="1"/>
  <c r="HB72" i="1"/>
  <c r="HB76" i="1"/>
  <c r="HC72" i="1"/>
  <c r="HC76" i="1"/>
  <c r="HD72" i="1"/>
  <c r="HD76" i="1"/>
  <c r="HE72" i="1"/>
  <c r="HE76" i="1"/>
  <c r="HF72" i="1"/>
  <c r="HF76" i="1"/>
  <c r="HG72" i="1"/>
  <c r="HG76" i="1"/>
  <c r="HH72" i="1"/>
  <c r="HH76" i="1"/>
  <c r="HI72" i="1"/>
  <c r="HI76" i="1"/>
  <c r="HJ72" i="1"/>
  <c r="HJ76" i="1"/>
  <c r="HK72" i="1"/>
  <c r="HK76" i="1"/>
  <c r="HL72" i="1"/>
  <c r="HL76" i="1"/>
  <c r="HM72" i="1"/>
  <c r="HM76" i="1"/>
  <c r="HN72" i="1"/>
  <c r="HN76" i="1"/>
  <c r="HO72" i="1"/>
  <c r="HO76" i="1"/>
  <c r="HP72" i="1"/>
  <c r="HP76" i="1"/>
  <c r="HQ72" i="1"/>
  <c r="HQ76" i="1"/>
  <c r="HR72" i="1"/>
  <c r="HR76" i="1"/>
  <c r="HS72" i="1"/>
  <c r="HS76" i="1"/>
  <c r="HT72" i="1"/>
  <c r="HT76" i="1"/>
  <c r="HU72" i="1"/>
  <c r="HU76" i="1"/>
  <c r="HV72" i="1"/>
  <c r="HV76" i="1"/>
  <c r="HW72" i="1"/>
  <c r="HW76" i="1"/>
  <c r="HX72" i="1"/>
  <c r="HX76" i="1"/>
  <c r="HY72" i="1"/>
  <c r="HY76" i="1"/>
  <c r="HZ72" i="1"/>
  <c r="HZ76" i="1"/>
  <c r="IA72" i="1"/>
  <c r="IA76" i="1"/>
  <c r="IB72" i="1"/>
  <c r="IB76" i="1"/>
  <c r="IC72" i="1"/>
  <c r="IC76" i="1"/>
  <c r="ID72" i="1"/>
  <c r="ID76" i="1"/>
  <c r="IE72" i="1"/>
  <c r="IE76" i="1"/>
  <c r="IF72" i="1"/>
  <c r="IF76" i="1"/>
  <c r="IG72" i="1"/>
  <c r="IG76" i="1"/>
  <c r="IH72" i="1"/>
  <c r="IH76" i="1"/>
  <c r="II72" i="1"/>
  <c r="II76" i="1"/>
  <c r="IJ72" i="1"/>
  <c r="IJ76" i="1"/>
  <c r="IK72" i="1"/>
  <c r="IK76" i="1"/>
  <c r="IL72" i="1"/>
  <c r="IL76" i="1"/>
  <c r="IM72" i="1"/>
  <c r="IM76" i="1"/>
  <c r="IN72" i="1"/>
  <c r="IN76" i="1"/>
  <c r="IO72" i="1"/>
  <c r="IO76" i="1"/>
  <c r="IP72" i="1"/>
  <c r="IP76" i="1"/>
  <c r="IQ72" i="1"/>
  <c r="IQ76" i="1"/>
  <c r="IR72" i="1"/>
  <c r="IR76" i="1"/>
  <c r="IS72" i="1"/>
  <c r="IS76" i="1"/>
  <c r="IT72" i="1"/>
  <c r="IT76" i="1"/>
  <c r="IU72" i="1"/>
  <c r="IU76" i="1"/>
  <c r="IV72" i="1"/>
  <c r="IV76" i="1"/>
  <c r="IW72" i="1"/>
  <c r="IW76" i="1"/>
  <c r="IX72" i="1"/>
  <c r="IX76" i="1"/>
  <c r="IY72" i="1"/>
  <c r="IY76" i="1"/>
  <c r="IZ72" i="1"/>
  <c r="IZ76" i="1"/>
  <c r="JA72" i="1"/>
  <c r="JA76" i="1"/>
  <c r="JB72" i="1"/>
  <c r="JB76" i="1"/>
  <c r="JC72" i="1"/>
  <c r="JC76" i="1"/>
  <c r="JD72" i="1"/>
  <c r="JD76" i="1"/>
  <c r="JE72" i="1"/>
  <c r="JE76" i="1"/>
  <c r="JF72" i="1"/>
  <c r="JF76" i="1"/>
  <c r="JG72" i="1"/>
  <c r="JG76" i="1"/>
  <c r="JH72" i="1"/>
  <c r="JH76" i="1"/>
  <c r="JI72" i="1"/>
  <c r="JI76" i="1"/>
  <c r="JJ72" i="1"/>
  <c r="JJ76" i="1"/>
  <c r="JK72" i="1"/>
  <c r="JK76" i="1"/>
  <c r="JL72" i="1"/>
  <c r="JL76" i="1"/>
  <c r="JM72" i="1"/>
  <c r="JM76" i="1"/>
  <c r="JN72" i="1"/>
  <c r="JN76" i="1"/>
  <c r="JO72" i="1"/>
  <c r="JO76" i="1"/>
  <c r="JP72" i="1"/>
  <c r="JP76" i="1"/>
  <c r="JQ72" i="1"/>
  <c r="JQ76" i="1"/>
  <c r="JR72" i="1"/>
  <c r="JR76" i="1"/>
  <c r="JS72" i="1"/>
  <c r="JS76" i="1"/>
  <c r="JT72" i="1"/>
  <c r="JT76" i="1"/>
  <c r="JU72" i="1"/>
  <c r="JU76" i="1"/>
  <c r="JV72" i="1"/>
  <c r="JV76" i="1"/>
  <c r="JW72" i="1"/>
  <c r="JW76" i="1"/>
  <c r="JX72" i="1"/>
  <c r="JX76" i="1"/>
  <c r="JY72" i="1"/>
  <c r="JY76" i="1"/>
  <c r="JZ72" i="1"/>
  <c r="JZ76" i="1"/>
  <c r="KA72" i="1"/>
  <c r="KA76" i="1"/>
  <c r="KB72" i="1"/>
  <c r="KB76" i="1"/>
  <c r="KC72" i="1"/>
  <c r="KC76" i="1"/>
  <c r="KD72" i="1"/>
  <c r="KD76" i="1"/>
  <c r="KE72" i="1"/>
  <c r="KE76" i="1"/>
  <c r="KF72" i="1"/>
  <c r="KF76" i="1"/>
  <c r="KG72" i="1"/>
  <c r="KG76" i="1"/>
  <c r="KH72" i="1"/>
  <c r="KH76" i="1"/>
  <c r="KI72" i="1"/>
  <c r="KI76" i="1"/>
  <c r="KJ72" i="1"/>
  <c r="KJ76" i="1"/>
  <c r="KK72" i="1"/>
  <c r="KK76" i="1"/>
  <c r="KL72" i="1"/>
  <c r="KL76" i="1"/>
  <c r="KM72" i="1"/>
  <c r="KM76" i="1"/>
  <c r="KN72" i="1"/>
  <c r="KN76" i="1"/>
  <c r="KO72" i="1"/>
  <c r="KO76" i="1"/>
  <c r="KP72" i="1"/>
  <c r="KP76" i="1"/>
  <c r="KQ72" i="1"/>
  <c r="KQ76" i="1"/>
  <c r="KR72" i="1"/>
  <c r="KR76" i="1"/>
  <c r="KS72" i="1"/>
  <c r="KS76" i="1"/>
  <c r="KT72" i="1"/>
  <c r="KT76" i="1"/>
  <c r="KU72" i="1"/>
  <c r="KU76" i="1"/>
  <c r="KV72" i="1"/>
  <c r="KV76" i="1"/>
  <c r="KW72" i="1"/>
  <c r="KW76" i="1"/>
  <c r="KX72" i="1"/>
  <c r="KX76" i="1"/>
  <c r="KY72" i="1"/>
  <c r="KY76" i="1"/>
  <c r="KZ72" i="1"/>
  <c r="KZ76" i="1"/>
  <c r="LA72" i="1"/>
  <c r="LA76" i="1"/>
  <c r="LB72" i="1"/>
  <c r="LB76" i="1"/>
  <c r="LC72" i="1"/>
  <c r="LC76" i="1"/>
  <c r="LD72" i="1"/>
  <c r="LD76" i="1"/>
  <c r="LE72" i="1"/>
  <c r="LE76" i="1"/>
  <c r="LF72" i="1"/>
  <c r="LF76" i="1"/>
  <c r="LG72" i="1"/>
  <c r="LG76" i="1"/>
  <c r="LH72" i="1"/>
  <c r="LH76" i="1"/>
  <c r="LI72" i="1"/>
  <c r="LI76" i="1"/>
  <c r="LJ72" i="1"/>
  <c r="LJ76" i="1"/>
  <c r="LK72" i="1"/>
  <c r="LK76" i="1"/>
  <c r="LL72" i="1"/>
  <c r="LL76" i="1"/>
  <c r="LM72" i="1"/>
  <c r="LM76" i="1"/>
  <c r="LN72" i="1"/>
  <c r="LN76" i="1"/>
  <c r="LO72" i="1"/>
  <c r="LO76" i="1"/>
  <c r="LP72" i="1"/>
  <c r="LP76" i="1"/>
  <c r="LQ72" i="1"/>
  <c r="LQ76" i="1"/>
  <c r="LR72" i="1"/>
  <c r="LR76" i="1"/>
  <c r="LS72" i="1"/>
  <c r="LS76" i="1"/>
  <c r="LT72" i="1"/>
  <c r="LT76" i="1"/>
  <c r="LU72" i="1"/>
  <c r="LU76" i="1"/>
  <c r="LV72" i="1"/>
  <c r="LV76" i="1"/>
  <c r="LW72" i="1"/>
  <c r="LW76" i="1"/>
  <c r="LX72" i="1"/>
  <c r="LX76" i="1"/>
  <c r="LY72" i="1"/>
  <c r="LY76" i="1"/>
  <c r="LZ72" i="1"/>
  <c r="LZ76" i="1"/>
  <c r="MA72" i="1"/>
  <c r="MA76" i="1"/>
  <c r="MB72" i="1"/>
  <c r="MB76" i="1"/>
  <c r="MC72" i="1"/>
  <c r="MC76" i="1"/>
  <c r="MD72" i="1"/>
  <c r="MD76" i="1"/>
  <c r="ME72" i="1"/>
  <c r="ME76" i="1"/>
  <c r="MF72" i="1"/>
  <c r="MF76" i="1"/>
  <c r="MG72" i="1"/>
  <c r="MG76" i="1"/>
  <c r="MH72" i="1"/>
  <c r="MH76" i="1"/>
  <c r="MI72" i="1"/>
  <c r="MI76" i="1"/>
  <c r="MJ72" i="1"/>
  <c r="MJ76" i="1"/>
  <c r="MK72" i="1"/>
  <c r="MK76" i="1"/>
  <c r="ML72" i="1"/>
  <c r="ML76" i="1"/>
  <c r="MM72" i="1"/>
  <c r="MM76" i="1"/>
  <c r="MN72" i="1"/>
  <c r="MN76" i="1"/>
  <c r="MO72" i="1"/>
  <c r="MO76" i="1"/>
  <c r="MP72" i="1"/>
  <c r="MP76" i="1"/>
  <c r="MQ72" i="1"/>
  <c r="MQ76" i="1"/>
  <c r="MR72" i="1"/>
  <c r="MR76" i="1"/>
  <c r="MS72" i="1"/>
  <c r="MS76" i="1"/>
  <c r="MT72" i="1"/>
  <c r="MT76" i="1"/>
  <c r="MU72" i="1"/>
  <c r="MU76" i="1"/>
  <c r="MV72" i="1"/>
  <c r="MV76" i="1"/>
  <c r="MW72" i="1"/>
  <c r="MW76" i="1"/>
  <c r="MX72" i="1"/>
  <c r="MX76" i="1"/>
  <c r="MY72" i="1"/>
  <c r="MY76" i="1"/>
  <c r="MZ72" i="1"/>
  <c r="MZ76" i="1"/>
  <c r="NA72" i="1"/>
  <c r="NA76" i="1"/>
  <c r="NB72" i="1"/>
  <c r="NB76" i="1"/>
  <c r="NC72" i="1"/>
  <c r="NC76" i="1"/>
  <c r="ND72" i="1"/>
  <c r="ND76" i="1"/>
  <c r="NE72" i="1"/>
  <c r="NE76" i="1"/>
  <c r="NF72" i="1"/>
  <c r="NF76" i="1"/>
  <c r="NG72" i="1"/>
  <c r="NG76" i="1"/>
  <c r="NH72" i="1"/>
  <c r="NH76" i="1"/>
  <c r="NI72" i="1"/>
  <c r="NI76" i="1"/>
  <c r="NJ72" i="1"/>
  <c r="NJ76" i="1"/>
  <c r="NK72" i="1"/>
  <c r="NK76" i="1"/>
  <c r="NL72" i="1"/>
  <c r="NL76" i="1"/>
  <c r="NM72" i="1"/>
  <c r="NM76" i="1"/>
  <c r="NN72" i="1"/>
  <c r="NN76" i="1"/>
  <c r="NO72" i="1"/>
  <c r="NO76" i="1"/>
  <c r="NP72" i="1"/>
  <c r="NP76" i="1"/>
  <c r="NQ72" i="1"/>
  <c r="NQ76" i="1"/>
  <c r="NR72" i="1"/>
  <c r="NR76" i="1"/>
  <c r="NS72" i="1"/>
  <c r="NS76" i="1"/>
  <c r="NT72" i="1"/>
  <c r="NT76" i="1"/>
  <c r="NU72" i="1"/>
  <c r="NU76" i="1"/>
  <c r="NV72" i="1"/>
  <c r="NV76" i="1"/>
  <c r="NW72" i="1"/>
  <c r="NW76" i="1"/>
  <c r="NX72" i="1"/>
  <c r="NX76" i="1"/>
  <c r="NY72" i="1"/>
  <c r="NY76" i="1"/>
  <c r="NZ72" i="1"/>
  <c r="NZ76" i="1"/>
  <c r="OA72" i="1"/>
  <c r="OA76" i="1"/>
  <c r="OB72" i="1"/>
  <c r="OB76" i="1"/>
  <c r="OC72" i="1"/>
  <c r="OC76" i="1"/>
  <c r="OD72" i="1"/>
  <c r="OD76" i="1"/>
  <c r="OE72" i="1"/>
  <c r="OE76" i="1"/>
  <c r="OF72" i="1"/>
  <c r="OF76" i="1"/>
  <c r="OG72" i="1"/>
  <c r="OG76" i="1"/>
  <c r="OH72" i="1"/>
  <c r="OH76" i="1"/>
  <c r="OI72" i="1"/>
  <c r="OI76" i="1"/>
  <c r="OJ72" i="1"/>
  <c r="OJ76" i="1"/>
  <c r="OK72" i="1"/>
  <c r="OK76" i="1"/>
  <c r="OL72" i="1"/>
  <c r="OL76" i="1"/>
  <c r="OM72" i="1"/>
  <c r="OM76" i="1"/>
  <c r="ON72" i="1"/>
  <c r="ON76" i="1"/>
  <c r="OO72" i="1"/>
  <c r="OO76" i="1"/>
  <c r="OP72" i="1"/>
  <c r="OP76" i="1"/>
  <c r="OQ72" i="1"/>
  <c r="OQ76" i="1"/>
  <c r="OR72" i="1"/>
  <c r="OR76" i="1"/>
  <c r="OS72" i="1"/>
  <c r="OS76" i="1"/>
  <c r="OT72" i="1"/>
  <c r="OT76" i="1"/>
  <c r="OU72" i="1"/>
  <c r="OU76" i="1"/>
  <c r="OV72" i="1"/>
  <c r="OV76" i="1"/>
  <c r="OW72" i="1"/>
  <c r="OW76" i="1"/>
  <c r="OX72" i="1"/>
  <c r="OX76" i="1"/>
  <c r="OY72" i="1"/>
  <c r="OY76" i="1"/>
  <c r="OZ72" i="1"/>
  <c r="OZ76" i="1"/>
  <c r="PA72" i="1"/>
  <c r="PA76" i="1"/>
  <c r="PB72" i="1"/>
  <c r="PB76" i="1"/>
  <c r="PC72" i="1"/>
  <c r="PC76" i="1"/>
  <c r="PD72" i="1"/>
  <c r="PD76" i="1"/>
  <c r="PE72" i="1"/>
  <c r="PE76" i="1"/>
  <c r="PF72" i="1"/>
  <c r="PF76" i="1"/>
  <c r="PG72" i="1"/>
  <c r="PG76" i="1"/>
  <c r="PH72" i="1"/>
  <c r="PH76" i="1"/>
  <c r="PI72" i="1"/>
  <c r="PI76" i="1"/>
  <c r="PJ72" i="1"/>
  <c r="PJ76" i="1"/>
  <c r="PK72" i="1"/>
  <c r="PK76" i="1"/>
  <c r="PL72" i="1"/>
  <c r="PL76" i="1"/>
  <c r="PM72" i="1"/>
  <c r="PM76" i="1"/>
  <c r="PN72" i="1"/>
  <c r="PN76" i="1"/>
  <c r="PO72" i="1"/>
  <c r="PO76" i="1"/>
  <c r="PP72" i="1"/>
  <c r="PP76" i="1"/>
  <c r="PQ72" i="1"/>
  <c r="PQ76" i="1"/>
  <c r="PR72" i="1"/>
  <c r="PR76" i="1"/>
  <c r="PS72" i="1"/>
  <c r="PS76" i="1"/>
  <c r="PT72" i="1"/>
  <c r="PT76" i="1"/>
  <c r="PU72" i="1"/>
  <c r="PU76" i="1"/>
  <c r="PV72" i="1"/>
  <c r="PV76" i="1"/>
  <c r="PW72" i="1"/>
  <c r="PW76" i="1"/>
  <c r="PX72" i="1"/>
  <c r="PX76" i="1"/>
  <c r="PY72" i="1"/>
  <c r="PY76" i="1"/>
  <c r="PZ72" i="1"/>
  <c r="PZ76" i="1"/>
  <c r="QA72" i="1"/>
  <c r="QA76" i="1"/>
  <c r="QB72" i="1"/>
  <c r="QB76" i="1"/>
  <c r="QC72" i="1"/>
  <c r="QC76" i="1"/>
  <c r="QD72" i="1"/>
  <c r="QD76" i="1"/>
  <c r="QE72" i="1"/>
  <c r="QE76" i="1"/>
  <c r="QF72" i="1"/>
  <c r="QF76" i="1"/>
  <c r="QG72" i="1"/>
  <c r="QG76" i="1"/>
  <c r="QH72" i="1"/>
  <c r="QH76" i="1"/>
  <c r="QI72" i="1"/>
  <c r="QI76" i="1"/>
  <c r="QJ72" i="1"/>
  <c r="QJ76" i="1"/>
  <c r="QK72" i="1"/>
  <c r="QK76" i="1"/>
  <c r="QL72" i="1"/>
  <c r="QL76" i="1"/>
  <c r="QM72" i="1"/>
  <c r="QM76" i="1"/>
  <c r="QN72" i="1"/>
  <c r="QN76" i="1"/>
  <c r="QO72" i="1"/>
  <c r="QO76" i="1"/>
  <c r="QP72" i="1"/>
  <c r="QP76" i="1"/>
  <c r="QQ72" i="1"/>
  <c r="QQ76" i="1"/>
  <c r="QR72" i="1"/>
  <c r="QR76" i="1"/>
  <c r="QS72" i="1"/>
  <c r="QS76" i="1"/>
  <c r="QT72" i="1"/>
  <c r="QT76" i="1"/>
  <c r="QU72" i="1"/>
  <c r="QU76" i="1"/>
  <c r="QV72" i="1"/>
  <c r="QV76" i="1"/>
  <c r="QW72" i="1"/>
  <c r="QW76" i="1"/>
  <c r="QX72" i="1"/>
  <c r="QX76" i="1"/>
  <c r="QY72" i="1"/>
  <c r="QY76" i="1"/>
  <c r="QZ72" i="1"/>
  <c r="QZ76" i="1"/>
  <c r="RA72" i="1"/>
  <c r="RA76" i="1"/>
  <c r="RB72" i="1"/>
  <c r="RB76" i="1"/>
  <c r="RC72" i="1"/>
  <c r="RC76" i="1"/>
  <c r="RD72" i="1"/>
  <c r="RD76" i="1"/>
  <c r="RE72" i="1"/>
  <c r="RE76" i="1"/>
  <c r="RF72" i="1"/>
  <c r="RF76" i="1"/>
  <c r="RG72" i="1"/>
  <c r="RG76" i="1"/>
  <c r="RH72" i="1"/>
  <c r="RH76" i="1"/>
  <c r="RI72" i="1"/>
  <c r="RI76" i="1"/>
  <c r="RJ72" i="1"/>
  <c r="RJ76" i="1"/>
  <c r="RK72" i="1"/>
  <c r="RK76" i="1"/>
  <c r="RL72" i="1"/>
  <c r="RL76" i="1"/>
  <c r="RM72" i="1"/>
  <c r="RM76" i="1"/>
  <c r="RN72" i="1"/>
  <c r="RN76" i="1"/>
  <c r="RO72" i="1"/>
  <c r="RO76" i="1"/>
  <c r="RP72" i="1"/>
  <c r="RP76" i="1"/>
  <c r="RQ72" i="1"/>
  <c r="RQ76" i="1"/>
  <c r="RR72" i="1"/>
  <c r="RR76" i="1"/>
  <c r="RS72" i="1"/>
  <c r="RS76" i="1"/>
  <c r="G71" i="1"/>
  <c r="G75" i="1"/>
  <c r="G72" i="1"/>
  <c r="G76" i="1"/>
  <c r="G70" i="1"/>
  <c r="G74" i="1"/>
  <c r="D5" i="3"/>
  <c r="D4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</calcChain>
</file>

<file path=xl/sharedStrings.xml><?xml version="1.0" encoding="utf-8"?>
<sst xmlns="http://schemas.openxmlformats.org/spreadsheetml/2006/main" count="166" uniqueCount="72">
  <si>
    <t>luchtdruk</t>
  </si>
  <si>
    <t>temperatuur</t>
  </si>
  <si>
    <t>luchtvochtigheid</t>
  </si>
  <si>
    <t>afstand</t>
  </si>
  <si>
    <t>T (K)</t>
  </si>
  <si>
    <t>p</t>
  </si>
  <si>
    <t>c</t>
  </si>
  <si>
    <t>h</t>
  </si>
  <si>
    <t>Tr</t>
  </si>
  <si>
    <t>frO</t>
  </si>
  <si>
    <t>frN</t>
  </si>
  <si>
    <t>Oxygen</t>
  </si>
  <si>
    <t>Nitrogen</t>
  </si>
  <si>
    <t>O</t>
  </si>
  <si>
    <t>N</t>
  </si>
  <si>
    <t>f2</t>
  </si>
  <si>
    <t>1k</t>
  </si>
  <si>
    <t>1k25</t>
  </si>
  <si>
    <t>1k6</t>
  </si>
  <si>
    <t>2k</t>
  </si>
  <si>
    <t>2k5</t>
  </si>
  <si>
    <t>3k15</t>
  </si>
  <si>
    <t>4k</t>
  </si>
  <si>
    <t>5k</t>
  </si>
  <si>
    <t>6k3</t>
  </si>
  <si>
    <t>8k</t>
  </si>
  <si>
    <t>10k</t>
  </si>
  <si>
    <t>12k5</t>
  </si>
  <si>
    <t>16k</t>
  </si>
  <si>
    <t>20k</t>
  </si>
  <si>
    <t>label</t>
  </si>
  <si>
    <t>freq</t>
  </si>
  <si>
    <t>point</t>
  </si>
  <si>
    <t>Oxygen (1)</t>
  </si>
  <si>
    <t>Nitrogen (2)</t>
  </si>
  <si>
    <t>Oxygen (2)</t>
  </si>
  <si>
    <t>Nitrogen (1)</t>
  </si>
  <si>
    <t>Oxygen (3)</t>
  </si>
  <si>
    <t>Nitrogen (3)</t>
  </si>
  <si>
    <t>temp (°C)</t>
  </si>
  <si>
    <t>temp (°K)</t>
  </si>
  <si>
    <t>RH %</t>
  </si>
  <si>
    <t>alpha (plot)</t>
  </si>
  <si>
    <t>f SQR</t>
  </si>
  <si>
    <t>helpers</t>
  </si>
  <si>
    <t>SETTINGS</t>
  </si>
  <si>
    <t>A</t>
  </si>
  <si>
    <t>B</t>
  </si>
  <si>
    <t>C</t>
  </si>
  <si>
    <t>humidity (%)</t>
  </si>
  <si>
    <t>distance (m)</t>
  </si>
  <si>
    <t>normalize</t>
  </si>
  <si>
    <t>freq (Hz)</t>
  </si>
  <si>
    <t>Alpha</t>
  </si>
  <si>
    <t>Plot</t>
  </si>
  <si>
    <t>lin values</t>
  </si>
  <si>
    <t>plot lin values</t>
  </si>
  <si>
    <t>plot log values</t>
  </si>
  <si>
    <t>display</t>
  </si>
  <si>
    <t>min 6 dB</t>
  </si>
  <si>
    <t>Copyright © 2013 Merlijn van Veen. All Rights Reserved.</t>
  </si>
  <si>
    <t>info@merlijnvanveen.nl</t>
  </si>
  <si>
    <t>inspired by: Marco van der Does</t>
  </si>
  <si>
    <t>marco@mdsoundandlight.nl</t>
  </si>
  <si>
    <t>yellow</t>
  </si>
  <si>
    <t>cells are variables</t>
  </si>
  <si>
    <t>orange</t>
  </si>
  <si>
    <t>cells excusively 0 or 1 (off/on)</t>
  </si>
  <si>
    <t>hoogte</t>
  </si>
  <si>
    <t>altitude (m)</t>
  </si>
  <si>
    <t>altitude</t>
  </si>
  <si>
    <t>1/p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</si>
</sst>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&quot; °C&quot;"/>
    <numFmt numFmtId="165" formatCode="#,###&quot; Hz&quot;"/>
    <numFmt numFmtId="167" formatCode="#&quot; %&quot;"/>
    <numFmt numFmtId="168" formatCode="#&quot; m&quot;"/>
    <numFmt numFmtId="171" formatCode="0\ &quot;m&quot;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FF"/>
      <name val="Calibri"/>
      <scheme val="minor"/>
    </font>
    <font>
      <b/>
      <sz val="12"/>
      <color rgb="FF008000"/>
      <name val="Calibri"/>
      <scheme val="minor"/>
    </font>
    <font>
      <i/>
      <sz val="12"/>
      <color theme="1"/>
      <name val="Calibri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4" fillId="0" borderId="0" xfId="0" applyFont="1"/>
    <xf numFmtId="0" fontId="4" fillId="2" borderId="0" xfId="0" applyFont="1" applyFill="1"/>
    <xf numFmtId="0" fontId="0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5" fillId="2" borderId="0" xfId="0" applyFont="1" applyFill="1"/>
    <xf numFmtId="0" fontId="5" fillId="0" borderId="1" xfId="0" applyFont="1" applyBorder="1"/>
    <xf numFmtId="0" fontId="5" fillId="2" borderId="2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0" fillId="3" borderId="0" xfId="0" applyFill="1"/>
    <xf numFmtId="0" fontId="5" fillId="3" borderId="0" xfId="0" applyFont="1" applyFill="1"/>
    <xf numFmtId="0" fontId="0" fillId="3" borderId="0" xfId="0" applyFont="1" applyFill="1"/>
    <xf numFmtId="0" fontId="5" fillId="3" borderId="3" xfId="0" applyFont="1" applyFill="1" applyBorder="1"/>
    <xf numFmtId="0" fontId="0" fillId="3" borderId="3" xfId="0" applyFill="1" applyBorder="1"/>
    <xf numFmtId="0" fontId="0" fillId="3" borderId="3" xfId="0" applyFont="1" applyFill="1" applyBorder="1"/>
    <xf numFmtId="0" fontId="0" fillId="3" borderId="0" xfId="0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" fontId="0" fillId="0" borderId="0" xfId="0" applyNumberFormat="1" applyFont="1"/>
    <xf numFmtId="0" fontId="0" fillId="2" borderId="0" xfId="0" applyFont="1" applyFill="1" applyBorder="1"/>
    <xf numFmtId="1" fontId="0" fillId="2" borderId="0" xfId="0" applyNumberFormat="1" applyFont="1" applyFill="1" applyBorder="1"/>
    <xf numFmtId="0" fontId="1" fillId="0" borderId="0" xfId="0" applyFont="1"/>
    <xf numFmtId="0" fontId="4" fillId="2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/>
    <xf numFmtId="165" fontId="0" fillId="3" borderId="0" xfId="0" applyNumberFormat="1" applyFill="1" applyAlignment="1">
      <alignment horizontal="center"/>
    </xf>
    <xf numFmtId="164" fontId="0" fillId="4" borderId="0" xfId="0" applyNumberFormat="1" applyFont="1" applyFill="1" applyAlignment="1" applyProtection="1">
      <alignment horizontal="center"/>
      <protection locked="0"/>
    </xf>
    <xf numFmtId="167" fontId="0" fillId="4" borderId="0" xfId="0" applyNumberFormat="1" applyFill="1" applyAlignment="1" applyProtection="1">
      <alignment horizontal="center"/>
      <protection locked="0"/>
    </xf>
    <xf numFmtId="168" fontId="0" fillId="4" borderId="0" xfId="0" applyNumberFormat="1" applyFill="1" applyAlignment="1" applyProtection="1">
      <alignment horizontal="center"/>
      <protection locked="0"/>
    </xf>
    <xf numFmtId="165" fontId="0" fillId="4" borderId="0" xfId="0" applyNumberFormat="1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9" fillId="3" borderId="0" xfId="0" applyFont="1" applyFill="1"/>
    <xf numFmtId="0" fontId="2" fillId="3" borderId="0" xfId="89" applyFill="1"/>
    <xf numFmtId="0" fontId="0" fillId="0" borderId="0" xfId="0" applyFill="1"/>
    <xf numFmtId="0" fontId="9" fillId="4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10" fillId="2" borderId="2" xfId="0" applyFont="1" applyFill="1" applyBorder="1"/>
    <xf numFmtId="171" fontId="0" fillId="4" borderId="0" xfId="0" applyNumberFormat="1" applyFont="1" applyFill="1" applyAlignment="1" applyProtection="1">
      <alignment horizontal="center"/>
      <protection locked="0"/>
    </xf>
    <xf numFmtId="171" fontId="0" fillId="4" borderId="0" xfId="0" applyNumberFormat="1" applyFont="1" applyFill="1" applyProtection="1">
      <protection locked="0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/>
    <cellStyle name="Normal" xfId="0" builtinId="0"/>
  </cellStyles>
  <dxfs count="0"/>
  <tableStyles count="0" defaultTableStyle="TableStyleMedium9" defaultPivotStyle="PivotStyleMedium4"/>
  <colors>
    <mruColors>
      <color rgb="FFE6572E"/>
      <color rgb="FFE64C2E"/>
      <color rgb="FFE6422E"/>
      <color rgb="FFE6382E"/>
      <color rgb="FFE62E6B"/>
      <color rgb="FFE62EA8"/>
      <color rgb="FFE62EE6"/>
      <color rgb="FFA82EE6"/>
      <color rgb="FF6B2EE6"/>
      <color rgb="FF2E2E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2000"/>
              <a:t>Absorption</a:t>
            </a:r>
          </a:p>
          <a:p>
            <a:pPr>
              <a:defRPr sz="1800"/>
            </a:pPr>
            <a:r>
              <a:rPr lang="en-US" sz="1600"/>
              <a:t>(dB/m)</a:t>
            </a:r>
          </a:p>
        </c:rich>
      </c:tx>
      <c:layout/>
      <c:overlay val="0"/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tx>
            <c:v>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B'!$F$216:$F$236</c:f>
              <c:numCache>
                <c:formatCode>General</c:formatCode>
                <c:ptCount val="21"/>
                <c:pt idx="0">
                  <c:v>0.0404159116295981</c:v>
                </c:pt>
                <c:pt idx="1">
                  <c:v>0.0406466886314717</c:v>
                </c:pt>
                <c:pt idx="2">
                  <c:v>0.0408782721150814</c:v>
                </c:pt>
                <c:pt idx="3">
                  <c:v>0.0411106749843531</c:v>
                </c:pt>
                <c:pt idx="4">
                  <c:v>0.0413439083955741</c:v>
                </c:pt>
                <c:pt idx="5">
                  <c:v>0.0415779817931492</c:v>
                </c:pt>
                <c:pt idx="6">
                  <c:v>0.0418129029471154</c:v>
                </c:pt>
                <c:pt idx="7">
                  <c:v>0.0420486779922261</c:v>
                </c:pt>
                <c:pt idx="8">
                  <c:v>0.0422853114684263</c:v>
                </c:pt>
                <c:pt idx="9">
                  <c:v>0.0425228063625436</c:v>
                </c:pt>
                <c:pt idx="10">
                  <c:v>0.0427611641510308</c:v>
                </c:pt>
                <c:pt idx="11">
                  <c:v>0.0430003848436012</c:v>
                </c:pt>
                <c:pt idx="12">
                  <c:v>0.0432404670276078</c:v>
                </c:pt>
                <c:pt idx="13">
                  <c:v>0.0434814079130233</c:v>
                </c:pt>
                <c:pt idx="14">
                  <c:v>0.0437232033778868</c:v>
                </c:pt>
                <c:pt idx="15">
                  <c:v>0.0439658480140906</c:v>
                </c:pt>
                <c:pt idx="16">
                  <c:v>0.0442093351733878</c:v>
                </c:pt>
                <c:pt idx="17">
                  <c:v>0.0444536570135092</c:v>
                </c:pt>
                <c:pt idx="18">
                  <c:v>0.0446988045442841</c:v>
                </c:pt>
                <c:pt idx="19">
                  <c:v>0.0449447676736685</c:v>
                </c:pt>
                <c:pt idx="20">
                  <c:v>0.0451915352535893</c:v>
                </c:pt>
              </c:numCache>
            </c:numRef>
          </c:val>
        </c:ser>
        <c:ser>
          <c:idx val="1"/>
          <c:order val="1"/>
          <c:tx>
            <c:v>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B'!$G$216:$G$236</c:f>
              <c:numCache>
                <c:formatCode>General</c:formatCode>
                <c:ptCount val="21"/>
                <c:pt idx="0">
                  <c:v>0.0457380604787636</c:v>
                </c:pt>
                <c:pt idx="1">
                  <c:v>0.0480405781206157</c:v>
                </c:pt>
                <c:pt idx="2">
                  <c:v>0.0511292069008439</c:v>
                </c:pt>
                <c:pt idx="3">
                  <c:v>0.055281212938113</c:v>
                </c:pt>
                <c:pt idx="4">
                  <c:v>0.0608585824428173</c:v>
                </c:pt>
                <c:pt idx="5">
                  <c:v>0.0683269180325553</c:v>
                </c:pt>
                <c:pt idx="6">
                  <c:v>0.078274822226367</c:v>
                </c:pt>
                <c:pt idx="7">
                  <c:v>0.0914310300099376</c:v>
                </c:pt>
                <c:pt idx="8">
                  <c:v>0.108674224734292</c:v>
                </c:pt>
                <c:pt idx="9">
                  <c:v>0.131026735502094</c:v>
                </c:pt>
                <c:pt idx="10">
                  <c:v>0.159617770670335</c:v>
                </c:pt>
                <c:pt idx="11">
                  <c:v>0.195594736710476</c:v>
                </c:pt>
                <c:pt idx="12">
                  <c:v>0.239954747239819</c:v>
                </c:pt>
                <c:pt idx="13">
                  <c:v>0.293269124386995</c:v>
                </c:pt>
                <c:pt idx="14">
                  <c:v>0.355294447645319</c:v>
                </c:pt>
                <c:pt idx="15">
                  <c:v>0.424521440521109</c:v>
                </c:pt>
                <c:pt idx="16">
                  <c:v>0.49781270760023</c:v>
                </c:pt>
                <c:pt idx="17">
                  <c:v>0.570381535215765</c:v>
                </c:pt>
                <c:pt idx="18">
                  <c:v>0.63635800250142</c:v>
                </c:pt>
                <c:pt idx="19">
                  <c:v>0.689961856597687</c:v>
                </c:pt>
                <c:pt idx="20">
                  <c:v>0.726907464666937</c:v>
                </c:pt>
              </c:numCache>
            </c:numRef>
          </c:val>
        </c:ser>
        <c:ser>
          <c:idx val="2"/>
          <c:order val="2"/>
          <c:tx>
            <c:v>10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B'!$H$216:$H$236</c:f>
              <c:numCache>
                <c:formatCode>General</c:formatCode>
                <c:ptCount val="21"/>
                <c:pt idx="0">
                  <c:v>0.0562693147944168</c:v>
                </c:pt>
                <c:pt idx="1">
                  <c:v>0.062971982833083</c:v>
                </c:pt>
                <c:pt idx="2">
                  <c:v>0.0721208578251802</c:v>
                </c:pt>
                <c:pt idx="3">
                  <c:v>0.0845080911133408</c:v>
                </c:pt>
                <c:pt idx="4">
                  <c:v>0.101103332971596</c:v>
                </c:pt>
                <c:pt idx="5">
                  <c:v>0.123041628862782</c:v>
                </c:pt>
                <c:pt idx="6">
                  <c:v>0.151563083279349</c:v>
                </c:pt>
                <c:pt idx="7">
                  <c:v>0.187868156877263</c:v>
                </c:pt>
                <c:pt idx="8">
                  <c:v>0.232843773282545</c:v>
                </c:pt>
                <c:pt idx="9">
                  <c:v>0.286627226151869</c:v>
                </c:pt>
                <c:pt idx="10">
                  <c:v>0.348037731021084</c:v>
                </c:pt>
                <c:pt idx="11">
                  <c:v>0.414046064416314</c:v>
                </c:pt>
                <c:pt idx="12">
                  <c:v>0.479633657018516</c:v>
                </c:pt>
                <c:pt idx="13">
                  <c:v>0.538439232606994</c:v>
                </c:pt>
                <c:pt idx="14">
                  <c:v>0.584267301685946</c:v>
                </c:pt>
                <c:pt idx="15">
                  <c:v>0.612890064671274</c:v>
                </c:pt>
                <c:pt idx="16">
                  <c:v>0.623179505607316</c:v>
                </c:pt>
                <c:pt idx="17">
                  <c:v>0.616988367832146</c:v>
                </c:pt>
                <c:pt idx="18">
                  <c:v>0.59804690880851</c:v>
                </c:pt>
                <c:pt idx="19">
                  <c:v>0.57063220387046</c:v>
                </c:pt>
                <c:pt idx="20">
                  <c:v>0.538602094425226</c:v>
                </c:pt>
              </c:numCache>
            </c:numRef>
          </c:val>
        </c:ser>
        <c:ser>
          <c:idx val="3"/>
          <c:order val="3"/>
          <c:tx>
            <c:v>15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B'!$I$216:$I$236</c:f>
              <c:numCache>
                <c:formatCode>General</c:formatCode>
                <c:ptCount val="21"/>
                <c:pt idx="0">
                  <c:v>0.0709761479442755</c:v>
                </c:pt>
                <c:pt idx="1">
                  <c:v>0.0836684628381985</c:v>
                </c:pt>
                <c:pt idx="2">
                  <c:v>0.100848751744654</c:v>
                </c:pt>
                <c:pt idx="3">
                  <c:v>0.123742862312337</c:v>
                </c:pt>
                <c:pt idx="4">
                  <c:v>0.153646971943559</c:v>
                </c:pt>
                <c:pt idx="5">
                  <c:v>0.191708767639342</c:v>
                </c:pt>
                <c:pt idx="6">
                  <c:v>0.238531229142966</c:v>
                </c:pt>
                <c:pt idx="7">
                  <c:v>0.293583181104559</c:v>
                </c:pt>
                <c:pt idx="8">
                  <c:v>0.354532904598505</c:v>
                </c:pt>
                <c:pt idx="9">
                  <c:v>0.416851540167125</c:v>
                </c:pt>
                <c:pt idx="10">
                  <c:v>0.474204962988811</c:v>
                </c:pt>
                <c:pt idx="11">
                  <c:v>0.519925317426315</c:v>
                </c:pt>
                <c:pt idx="12">
                  <c:v>0.549090775568937</c:v>
                </c:pt>
                <c:pt idx="13">
                  <c:v>0.560049905196953</c:v>
                </c:pt>
                <c:pt idx="14">
                  <c:v>0.554495299469551</c:v>
                </c:pt>
                <c:pt idx="15">
                  <c:v>0.536269637702406</c:v>
                </c:pt>
                <c:pt idx="16">
                  <c:v>0.509831321606434</c:v>
                </c:pt>
                <c:pt idx="17">
                  <c:v>0.479148539178976</c:v>
                </c:pt>
                <c:pt idx="18">
                  <c:v>0.447223793978834</c:v>
                </c:pt>
                <c:pt idx="19">
                  <c:v>0.416074142566605</c:v>
                </c:pt>
                <c:pt idx="20">
                  <c:v>0.386921766875242</c:v>
                </c:pt>
              </c:numCache>
            </c:numRef>
          </c:val>
        </c:ser>
        <c:ser>
          <c:idx val="4"/>
          <c:order val="4"/>
          <c:tx>
            <c:v>20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B'!$J$216:$J$236</c:f>
              <c:numCache>
                <c:formatCode>General</c:formatCode>
                <c:ptCount val="21"/>
                <c:pt idx="0">
                  <c:v>0.0889836104700868</c:v>
                </c:pt>
                <c:pt idx="1">
                  <c:v>0.108625896841511</c:v>
                </c:pt>
                <c:pt idx="2">
                  <c:v>0.134733349301545</c:v>
                </c:pt>
                <c:pt idx="3">
                  <c:v>0.168570015502573</c:v>
                </c:pt>
                <c:pt idx="4">
                  <c:v>0.21098339643976</c:v>
                </c:pt>
                <c:pt idx="5">
                  <c:v>0.261818048165651</c:v>
                </c:pt>
                <c:pt idx="6">
                  <c:v>0.319181428149736</c:v>
                </c:pt>
                <c:pt idx="7">
                  <c:v>0.378891008726473</c:v>
                </c:pt>
                <c:pt idx="8">
                  <c:v>0.434687709068588</c:v>
                </c:pt>
                <c:pt idx="9">
                  <c:v>0.479660336306622</c:v>
                </c:pt>
                <c:pt idx="10">
                  <c:v>0.50849990720167</c:v>
                </c:pt>
                <c:pt idx="11">
                  <c:v>0.519286869601863</c:v>
                </c:pt>
                <c:pt idx="12">
                  <c:v>0.513680851235344</c:v>
                </c:pt>
                <c:pt idx="13">
                  <c:v>0.495639986087235</c:v>
                </c:pt>
                <c:pt idx="14">
                  <c:v>0.469738143756144</c:v>
                </c:pt>
                <c:pt idx="15">
                  <c:v>0.439977799126377</c:v>
                </c:pt>
                <c:pt idx="16">
                  <c:v>0.409314813740536</c:v>
                </c:pt>
                <c:pt idx="17">
                  <c:v>0.379675268979452</c:v>
                </c:pt>
                <c:pt idx="18">
                  <c:v>0.352181475881189</c:v>
                </c:pt>
                <c:pt idx="19">
                  <c:v>0.327406953823264</c:v>
                </c:pt>
                <c:pt idx="20">
                  <c:v>0.305585306002467</c:v>
                </c:pt>
              </c:numCache>
            </c:numRef>
          </c:val>
        </c:ser>
        <c:ser>
          <c:idx val="5"/>
          <c:order val="5"/>
          <c:tx>
            <c:v>25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B'!$K$216:$K$236</c:f>
              <c:numCache>
                <c:formatCode>General</c:formatCode>
                <c:ptCount val="21"/>
                <c:pt idx="0">
                  <c:v>0.109492980554528</c:v>
                </c:pt>
                <c:pt idx="1">
                  <c:v>0.136444905229014</c:v>
                </c:pt>
                <c:pt idx="2">
                  <c:v>0.171333215039144</c:v>
                </c:pt>
                <c:pt idx="3">
                  <c:v>0.214804601771751</c:v>
                </c:pt>
                <c:pt idx="4">
                  <c:v>0.266239290267209</c:v>
                </c:pt>
                <c:pt idx="5">
                  <c:v>0.322971412597917</c:v>
                </c:pt>
                <c:pt idx="6">
                  <c:v>0.379896854143728</c:v>
                </c:pt>
                <c:pt idx="7">
                  <c:v>0.430148969731544</c:v>
                </c:pt>
                <c:pt idx="8">
                  <c:v>0.467082700150264</c:v>
                </c:pt>
                <c:pt idx="9">
                  <c:v>0.486673945374374</c:v>
                </c:pt>
                <c:pt idx="10">
                  <c:v>0.488761739673905</c:v>
                </c:pt>
                <c:pt idx="11">
                  <c:v>0.47641339169525</c:v>
                </c:pt>
                <c:pt idx="12">
                  <c:v>0.454184069032334</c:v>
                </c:pt>
                <c:pt idx="13">
                  <c:v>0.426514327198288</c:v>
                </c:pt>
                <c:pt idx="14">
                  <c:v>0.396885067753638</c:v>
                </c:pt>
                <c:pt idx="15">
                  <c:v>0.367649970449952</c:v>
                </c:pt>
                <c:pt idx="16">
                  <c:v>0.340219198570649</c:v>
                </c:pt>
                <c:pt idx="17">
                  <c:v>0.315336487271282</c:v>
                </c:pt>
                <c:pt idx="18">
                  <c:v>0.293324930930614</c:v>
                </c:pt>
                <c:pt idx="19">
                  <c:v>0.274266481895555</c:v>
                </c:pt>
                <c:pt idx="20">
                  <c:v>0.258120020284095</c:v>
                </c:pt>
              </c:numCache>
            </c:numRef>
          </c:val>
        </c:ser>
        <c:ser>
          <c:idx val="6"/>
          <c:order val="6"/>
          <c:tx>
            <c:v>30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B'!$L$216:$L$236</c:f>
              <c:numCache>
                <c:formatCode>General</c:formatCode>
                <c:ptCount val="21"/>
                <c:pt idx="0">
                  <c:v>0.131737604579999</c:v>
                </c:pt>
                <c:pt idx="1">
                  <c:v>0.165769803585559</c:v>
                </c:pt>
                <c:pt idx="2">
                  <c:v>0.208315142630358</c:v>
                </c:pt>
                <c:pt idx="3">
                  <c:v>0.258670849599736</c:v>
                </c:pt>
                <c:pt idx="4">
                  <c:v>0.313977813842259</c:v>
                </c:pt>
                <c:pt idx="5">
                  <c:v>0.368860927497713</c:v>
                </c:pt>
                <c:pt idx="6">
                  <c:v>0.416269178736979</c:v>
                </c:pt>
                <c:pt idx="7">
                  <c:v>0.449686359100834</c:v>
                </c:pt>
                <c:pt idx="8">
                  <c:v>0.465594519659187</c:v>
                </c:pt>
                <c:pt idx="9">
                  <c:v>0.464492928166695</c:v>
                </c:pt>
                <c:pt idx="10">
                  <c:v>0.449936626563792</c:v>
                </c:pt>
                <c:pt idx="11">
                  <c:v>0.426635285068708</c:v>
                </c:pt>
                <c:pt idx="12">
                  <c:v>0.39890692819404</c:v>
                </c:pt>
                <c:pt idx="13">
                  <c:v>0.369978458416536</c:v>
                </c:pt>
                <c:pt idx="14">
                  <c:v>0.341937382972468</c:v>
                </c:pt>
                <c:pt idx="15">
                  <c:v>0.315975071399544</c:v>
                </c:pt>
                <c:pt idx="16">
                  <c:v>0.292678617082851</c:v>
                </c:pt>
                <c:pt idx="17">
                  <c:v>0.272269617830463</c:v>
                </c:pt>
                <c:pt idx="18">
                  <c:v>0.254770201222559</c:v>
                </c:pt>
                <c:pt idx="19">
                  <c:v>0.240108257598526</c:v>
                </c:pt>
                <c:pt idx="20">
                  <c:v>0.228180043203506</c:v>
                </c:pt>
              </c:numCache>
            </c:numRef>
          </c:val>
        </c:ser>
        <c:ser>
          <c:idx val="7"/>
          <c:order val="7"/>
          <c:tx>
            <c:v>35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B'!$M$216:$M$236</c:f>
              <c:numCache>
                <c:formatCode>General</c:formatCode>
                <c:ptCount val="21"/>
                <c:pt idx="0">
                  <c:v>0.15496835531926</c:v>
                </c:pt>
                <c:pt idx="1">
                  <c:v>0.195299690583972</c:v>
                </c:pt>
                <c:pt idx="2">
                  <c:v>0.243574142168914</c:v>
                </c:pt>
                <c:pt idx="3">
                  <c:v>0.297196246179177</c:v>
                </c:pt>
                <c:pt idx="4">
                  <c:v>0.350976952828961</c:v>
                </c:pt>
                <c:pt idx="5">
                  <c:v>0.39786184097681</c:v>
                </c:pt>
                <c:pt idx="6">
                  <c:v>0.431149318658055</c:v>
                </c:pt>
                <c:pt idx="7">
                  <c:v>0.447103722603069</c:v>
                </c:pt>
                <c:pt idx="8">
                  <c:v>0.44611914930073</c:v>
                </c:pt>
                <c:pt idx="9">
                  <c:v>0.431767174141031</c:v>
                </c:pt>
                <c:pt idx="10">
                  <c:v>0.408811998967778</c:v>
                </c:pt>
                <c:pt idx="11">
                  <c:v>0.381596534725034</c:v>
                </c:pt>
                <c:pt idx="12">
                  <c:v>0.353329554122908</c:v>
                </c:pt>
                <c:pt idx="13">
                  <c:v>0.326054767249478</c:v>
                </c:pt>
                <c:pt idx="14">
                  <c:v>0.300914297497292</c:v>
                </c:pt>
                <c:pt idx="15">
                  <c:v>0.278452665509757</c:v>
                </c:pt>
                <c:pt idx="16">
                  <c:v>0.258859875130956</c:v>
                </c:pt>
                <c:pt idx="17">
                  <c:v>0.242137250024496</c:v>
                </c:pt>
                <c:pt idx="18">
                  <c:v>0.228200697564959</c:v>
                </c:pt>
                <c:pt idx="19">
                  <c:v>0.216941045216167</c:v>
                </c:pt>
                <c:pt idx="20">
                  <c:v>0.208257339075863</c:v>
                </c:pt>
              </c:numCache>
            </c:numRef>
          </c:val>
        </c:ser>
        <c:ser>
          <c:idx val="8"/>
          <c:order val="8"/>
          <c:tx>
            <c:v>40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B'!$N$216:$N$236</c:f>
              <c:numCache>
                <c:formatCode>General</c:formatCode>
                <c:ptCount val="21"/>
                <c:pt idx="0">
                  <c:v>0.178460690134837</c:v>
                </c:pt>
                <c:pt idx="1">
                  <c:v>0.223842309465092</c:v>
                </c:pt>
                <c:pt idx="2">
                  <c:v>0.275400515441568</c:v>
                </c:pt>
                <c:pt idx="3">
                  <c:v>0.328514312102056</c:v>
                </c:pt>
                <c:pt idx="4">
                  <c:v>0.376340161317424</c:v>
                </c:pt>
                <c:pt idx="5">
                  <c:v>0.411814897767124</c:v>
                </c:pt>
                <c:pt idx="6">
                  <c:v>0.430441528954174</c:v>
                </c:pt>
                <c:pt idx="7">
                  <c:v>0.431901032073449</c:v>
                </c:pt>
                <c:pt idx="8">
                  <c:v>0.419410557857428</c:v>
                </c:pt>
                <c:pt idx="9">
                  <c:v>0.397723930621534</c:v>
                </c:pt>
                <c:pt idx="10">
                  <c:v>0.371337954599175</c:v>
                </c:pt>
                <c:pt idx="11">
                  <c:v>0.343630642820695</c:v>
                </c:pt>
                <c:pt idx="12">
                  <c:v>0.316768340528403</c:v>
                </c:pt>
                <c:pt idx="13">
                  <c:v>0.291964136019298</c:v>
                </c:pt>
                <c:pt idx="14">
                  <c:v>0.269796594223977</c:v>
                </c:pt>
                <c:pt idx="15">
                  <c:v>0.250468352246233</c:v>
                </c:pt>
                <c:pt idx="16">
                  <c:v>0.233982748853053</c:v>
                </c:pt>
                <c:pt idx="17">
                  <c:v>0.220253338326564</c:v>
                </c:pt>
                <c:pt idx="18">
                  <c:v>0.209167427266382</c:v>
                </c:pt>
                <c:pt idx="19">
                  <c:v>0.200620829590419</c:v>
                </c:pt>
                <c:pt idx="20">
                  <c:v>0.194535504210424</c:v>
                </c:pt>
              </c:numCache>
            </c:numRef>
          </c:val>
        </c:ser>
        <c:ser>
          <c:idx val="9"/>
          <c:order val="9"/>
          <c:tx>
            <c:v>45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B'!$O$216:$O$236</c:f>
              <c:numCache>
                <c:formatCode>General</c:formatCode>
                <c:ptCount val="21"/>
                <c:pt idx="0">
                  <c:v>0.20153539868314</c:v>
                </c:pt>
                <c:pt idx="1">
                  <c:v>0.250382066597895</c:v>
                </c:pt>
                <c:pt idx="2">
                  <c:v>0.302608156124527</c:v>
                </c:pt>
                <c:pt idx="3">
                  <c:v>0.351912249619365</c:v>
                </c:pt>
                <c:pt idx="4">
                  <c:v>0.39095065870361</c:v>
                </c:pt>
                <c:pt idx="5">
                  <c:v>0.414152991956</c:v>
                </c:pt>
                <c:pt idx="6">
                  <c:v>0.419955068178256</c:v>
                </c:pt>
                <c:pt idx="7">
                  <c:v>0.410794798256293</c:v>
                </c:pt>
                <c:pt idx="8">
                  <c:v>0.391263194761571</c:v>
                </c:pt>
                <c:pt idx="9">
                  <c:v>0.366074235820302</c:v>
                </c:pt>
                <c:pt idx="10">
                  <c:v>0.338924273526512</c:v>
                </c:pt>
                <c:pt idx="11">
                  <c:v>0.312247333462744</c:v>
                </c:pt>
                <c:pt idx="12">
                  <c:v>0.287434820601363</c:v>
                </c:pt>
                <c:pt idx="13">
                  <c:v>0.265167698644471</c:v>
                </c:pt>
                <c:pt idx="14">
                  <c:v>0.24570018123274</c:v>
                </c:pt>
                <c:pt idx="15">
                  <c:v>0.229057317155112</c:v>
                </c:pt>
                <c:pt idx="16">
                  <c:v>0.21515839334775</c:v>
                </c:pt>
                <c:pt idx="17">
                  <c:v>0.203888670357005</c:v>
                </c:pt>
                <c:pt idx="18">
                  <c:v>0.19513863825804</c:v>
                </c:pt>
                <c:pt idx="19">
                  <c:v>0.188823994375767</c:v>
                </c:pt>
                <c:pt idx="20">
                  <c:v>0.18489452559688</c:v>
                </c:pt>
              </c:numCache>
            </c:numRef>
          </c:val>
        </c:ser>
        <c:ser>
          <c:idx val="10"/>
          <c:order val="10"/>
          <c:tx>
            <c:v>50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B'!$P$216:$P$236</c:f>
              <c:numCache>
                <c:formatCode>General</c:formatCode>
                <c:ptCount val="21"/>
                <c:pt idx="0">
                  <c:v>0.223585207119246</c:v>
                </c:pt>
                <c:pt idx="1">
                  <c:v>0.274137480601949</c:v>
                </c:pt>
                <c:pt idx="2">
                  <c:v>0.324575013160137</c:v>
                </c:pt>
                <c:pt idx="3">
                  <c:v>0.367632832441286</c:v>
                </c:pt>
                <c:pt idx="4">
                  <c:v>0.396665410342464</c:v>
                </c:pt>
                <c:pt idx="5">
                  <c:v>0.408448697855249</c:v>
                </c:pt>
                <c:pt idx="6">
                  <c:v>0.404121367311127</c:v>
                </c:pt>
                <c:pt idx="7">
                  <c:v>0.387800011089722</c:v>
                </c:pt>
                <c:pt idx="8">
                  <c:v>0.364369360628054</c:v>
                </c:pt>
                <c:pt idx="9">
                  <c:v>0.337948306906523</c:v>
                </c:pt>
                <c:pt idx="10">
                  <c:v>0.311375954835198</c:v>
                </c:pt>
                <c:pt idx="11">
                  <c:v>0.286334694942384</c:v>
                </c:pt>
                <c:pt idx="12">
                  <c:v>0.263683153733376</c:v>
                </c:pt>
                <c:pt idx="13">
                  <c:v>0.243771297651467</c:v>
                </c:pt>
                <c:pt idx="14">
                  <c:v>0.226669003513893</c:v>
                </c:pt>
                <c:pt idx="15">
                  <c:v>0.212311583398548</c:v>
                </c:pt>
                <c:pt idx="16">
                  <c:v>0.200585249107448</c:v>
                </c:pt>
                <c:pt idx="17">
                  <c:v>0.191374243882205</c:v>
                </c:pt>
                <c:pt idx="18">
                  <c:v>0.184585115084244</c:v>
                </c:pt>
                <c:pt idx="19">
                  <c:v>0.180157861114579</c:v>
                </c:pt>
                <c:pt idx="20">
                  <c:v>0.178069623163079</c:v>
                </c:pt>
              </c:numCache>
            </c:numRef>
          </c:val>
        </c:ser>
        <c:ser>
          <c:idx val="11"/>
          <c:order val="11"/>
          <c:tx>
            <c:v>55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B'!$Q$216:$Q$236</c:f>
              <c:numCache>
                <c:formatCode>General</c:formatCode>
                <c:ptCount val="21"/>
                <c:pt idx="0">
                  <c:v>0.244100094137561</c:v>
                </c:pt>
                <c:pt idx="1">
                  <c:v>0.294591640394768</c:v>
                </c:pt>
                <c:pt idx="2">
                  <c:v>0.34119121565619</c:v>
                </c:pt>
                <c:pt idx="3">
                  <c:v>0.376548283289823</c:v>
                </c:pt>
                <c:pt idx="4">
                  <c:v>0.395618165443387</c:v>
                </c:pt>
                <c:pt idx="5">
                  <c:v>0.397687326481503</c:v>
                </c:pt>
                <c:pt idx="6">
                  <c:v>0.385890071611355</c:v>
                </c:pt>
                <c:pt idx="7">
                  <c:v>0.365065367712928</c:v>
                </c:pt>
                <c:pt idx="8">
                  <c:v>0.339781042055659</c:v>
                </c:pt>
                <c:pt idx="9">
                  <c:v>0.313406324087196</c:v>
                </c:pt>
                <c:pt idx="10">
                  <c:v>0.288040613703863</c:v>
                </c:pt>
                <c:pt idx="11">
                  <c:v>0.264812313334754</c:v>
                </c:pt>
                <c:pt idx="12">
                  <c:v>0.244224294347751</c:v>
                </c:pt>
                <c:pt idx="13">
                  <c:v>0.226422815795207</c:v>
                </c:pt>
                <c:pt idx="14">
                  <c:v>0.211374614646128</c:v>
                </c:pt>
                <c:pt idx="15">
                  <c:v>0.198972891646129</c:v>
                </c:pt>
                <c:pt idx="16">
                  <c:v>0.18909657575402</c:v>
                </c:pt>
                <c:pt idx="17">
                  <c:v>0.181641373349448</c:v>
                </c:pt>
                <c:pt idx="18">
                  <c:v>0.176534569644492</c:v>
                </c:pt>
                <c:pt idx="19">
                  <c:v>0.173740667584089</c:v>
                </c:pt>
                <c:pt idx="20">
                  <c:v>0.173261772200009</c:v>
                </c:pt>
              </c:numCache>
            </c:numRef>
          </c:val>
        </c:ser>
        <c:ser>
          <c:idx val="12"/>
          <c:order val="12"/>
          <c:tx>
            <c:v>60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B'!$R$216:$R$236</c:f>
              <c:numCache>
                <c:formatCode>General</c:formatCode>
                <c:ptCount val="21"/>
                <c:pt idx="0">
                  <c:v>0.262685774327172</c:v>
                </c:pt>
                <c:pt idx="1">
                  <c:v>0.311490054791542</c:v>
                </c:pt>
                <c:pt idx="2">
                  <c:v>0.352743539128797</c:v>
                </c:pt>
                <c:pt idx="3">
                  <c:v>0.379833740404314</c:v>
                </c:pt>
                <c:pt idx="4">
                  <c:v>0.389784794191081</c:v>
                </c:pt>
                <c:pt idx="5">
                  <c:v>0.384078700143447</c:v>
                </c:pt>
                <c:pt idx="6">
                  <c:v>0.367057748814116</c:v>
                </c:pt>
                <c:pt idx="7">
                  <c:v>0.343623395242839</c:v>
                </c:pt>
                <c:pt idx="8">
                  <c:v>0.317759619442811</c:v>
                </c:pt>
                <c:pt idx="9">
                  <c:v>0.292119572490681</c:v>
                </c:pt>
                <c:pt idx="10">
                  <c:v>0.268217033620741</c:v>
                </c:pt>
                <c:pt idx="11">
                  <c:v>0.246785210395272</c:v>
                </c:pt>
                <c:pt idx="12">
                  <c:v>0.228092070598104</c:v>
                </c:pt>
                <c:pt idx="13">
                  <c:v>0.212159571956683</c:v>
                </c:pt>
                <c:pt idx="14">
                  <c:v>0.198898803098049</c:v>
                </c:pt>
                <c:pt idx="15">
                  <c:v>0.188187078066014</c:v>
                </c:pt>
                <c:pt idx="16">
                  <c:v>0.179909160063989</c:v>
                </c:pt>
                <c:pt idx="17">
                  <c:v>0.173977631024472</c:v>
                </c:pt>
                <c:pt idx="18">
                  <c:v>0.170341520998434</c:v>
                </c:pt>
                <c:pt idx="19">
                  <c:v>0.168988331682176</c:v>
                </c:pt>
                <c:pt idx="20">
                  <c:v>0.169942119247173</c:v>
                </c:pt>
              </c:numCache>
            </c:numRef>
          </c:val>
        </c:ser>
        <c:ser>
          <c:idx val="13"/>
          <c:order val="13"/>
          <c:tx>
            <c:v>65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B'!$S$216:$S$236</c:f>
              <c:numCache>
                <c:formatCode>General</c:formatCode>
                <c:ptCount val="21"/>
                <c:pt idx="0">
                  <c:v>0.279072135755592</c:v>
                </c:pt>
                <c:pt idx="1">
                  <c:v>0.324810068079193</c:v>
                </c:pt>
                <c:pt idx="2">
                  <c:v>0.359776475349334</c:v>
                </c:pt>
                <c:pt idx="3">
                  <c:v>0.37871734310657</c:v>
                </c:pt>
                <c:pt idx="4">
                  <c:v>0.380790823447011</c:v>
                </c:pt>
                <c:pt idx="5">
                  <c:v>0.369135676081543</c:v>
                </c:pt>
                <c:pt idx="6">
                  <c:v>0.348641305974313</c:v>
                </c:pt>
                <c:pt idx="7">
                  <c:v>0.323889854257684</c:v>
                </c:pt>
                <c:pt idx="8">
                  <c:v>0.298215319168932</c:v>
                </c:pt>
                <c:pt idx="9">
                  <c:v>0.273656993627483</c:v>
                </c:pt>
                <c:pt idx="10">
                  <c:v>0.25128314736048</c:v>
                </c:pt>
                <c:pt idx="11">
                  <c:v>0.231549005882981</c:v>
                </c:pt>
                <c:pt idx="12">
                  <c:v>0.214568326199646</c:v>
                </c:pt>
                <c:pt idx="13">
                  <c:v>0.200288440419297</c:v>
                </c:pt>
                <c:pt idx="14">
                  <c:v>0.188592916057626</c:v>
                </c:pt>
                <c:pt idx="15">
                  <c:v>0.179357756669101</c:v>
                </c:pt>
                <c:pt idx="16">
                  <c:v>0.172480096203329</c:v>
                </c:pt>
                <c:pt idx="17">
                  <c:v>0.167891326129188</c:v>
                </c:pt>
                <c:pt idx="18">
                  <c:v>0.165561557905336</c:v>
                </c:pt>
                <c:pt idx="19">
                  <c:v>0.165499123600875</c:v>
                </c:pt>
                <c:pt idx="20">
                  <c:v>0.167746888105585</c:v>
                </c:pt>
              </c:numCache>
            </c:numRef>
          </c:val>
        </c:ser>
        <c:ser>
          <c:idx val="14"/>
          <c:order val="14"/>
          <c:tx>
            <c:v>70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B'!$T$216:$T$236</c:f>
              <c:numCache>
                <c:formatCode>General</c:formatCode>
                <c:ptCount val="21"/>
                <c:pt idx="0">
                  <c:v>0.293110953389173</c:v>
                </c:pt>
                <c:pt idx="1">
                  <c:v>0.334711995723937</c:v>
                </c:pt>
                <c:pt idx="2">
                  <c:v>0.362963410615005</c:v>
                </c:pt>
                <c:pt idx="3">
                  <c:v>0.374326892434749</c:v>
                </c:pt>
                <c:pt idx="4">
                  <c:v>0.369876162690826</c:v>
                </c:pt>
                <c:pt idx="5">
                  <c:v>0.353835706331147</c:v>
                </c:pt>
                <c:pt idx="6">
                  <c:v>0.331169426497798</c:v>
                </c:pt>
                <c:pt idx="7">
                  <c:v>0.305958749022612</c:v>
                </c:pt>
                <c:pt idx="8">
                  <c:v>0.280921471074153</c:v>
                </c:pt>
                <c:pt idx="9">
                  <c:v>0.25759752684964</c:v>
                </c:pt>
                <c:pt idx="10">
                  <c:v>0.236722729905146</c:v>
                </c:pt>
                <c:pt idx="11">
                  <c:v>0.218557996355658</c:v>
                </c:pt>
                <c:pt idx="12">
                  <c:v>0.203116548269765</c:v>
                </c:pt>
                <c:pt idx="13">
                  <c:v>0.190302439535822</c:v>
                </c:pt>
                <c:pt idx="14">
                  <c:v>0.179988551748364</c:v>
                </c:pt>
                <c:pt idx="15">
                  <c:v>0.172057656768023</c:v>
                </c:pt>
                <c:pt idx="16">
                  <c:v>0.166422289377789</c:v>
                </c:pt>
                <c:pt idx="17">
                  <c:v>0.163032842290982</c:v>
                </c:pt>
                <c:pt idx="18">
                  <c:v>0.161879096803997</c:v>
                </c:pt>
                <c:pt idx="19">
                  <c:v>0.162987831986343</c:v>
                </c:pt>
                <c:pt idx="20">
                  <c:v>0.166417631830711</c:v>
                </c:pt>
              </c:numCache>
            </c:numRef>
          </c:val>
        </c:ser>
        <c:ser>
          <c:idx val="15"/>
          <c:order val="15"/>
          <c:tx>
            <c:v>75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B'!$U$216:$U$236</c:f>
              <c:numCache>
                <c:formatCode>General</c:formatCode>
                <c:ptCount val="21"/>
                <c:pt idx="0">
                  <c:v>0.304764340106755</c:v>
                </c:pt>
                <c:pt idx="1">
                  <c:v>0.341483553034764</c:v>
                </c:pt>
                <c:pt idx="2">
                  <c:v>0.36300658189748</c:v>
                </c:pt>
                <c:pt idx="3">
                  <c:v>0.367617936593901</c:v>
                </c:pt>
                <c:pt idx="4">
                  <c:v>0.357937573364188</c:v>
                </c:pt>
                <c:pt idx="5">
                  <c:v>0.338778264376023</c:v>
                </c:pt>
                <c:pt idx="6">
                  <c:v>0.314879831375385</c:v>
                </c:pt>
                <c:pt idx="7">
                  <c:v>0.289766500774875</c:v>
                </c:pt>
                <c:pt idx="8">
                  <c:v>0.265614449371281</c:v>
                </c:pt>
                <c:pt idx="9">
                  <c:v>0.243568395051318</c:v>
                </c:pt>
                <c:pt idx="10">
                  <c:v>0.224118358080118</c:v>
                </c:pt>
                <c:pt idx="11">
                  <c:v>0.207389964459898</c:v>
                </c:pt>
                <c:pt idx="12">
                  <c:v>0.193331747032858</c:v>
                </c:pt>
                <c:pt idx="13">
                  <c:v>0.181824451380919</c:v>
                </c:pt>
                <c:pt idx="14">
                  <c:v>0.172740401158531</c:v>
                </c:pt>
                <c:pt idx="15">
                  <c:v>0.16597350959609</c:v>
                </c:pt>
                <c:pt idx="16">
                  <c:v>0.161452838452315</c:v>
                </c:pt>
                <c:pt idx="17">
                  <c:v>0.159147099193345</c:v>
                </c:pt>
                <c:pt idx="18">
                  <c:v>0.159064018584713</c:v>
                </c:pt>
                <c:pt idx="19">
                  <c:v>0.161246415059014</c:v>
                </c:pt>
                <c:pt idx="20">
                  <c:v>0.165765614948145</c:v>
                </c:pt>
              </c:numCache>
            </c:numRef>
          </c:val>
        </c:ser>
        <c:ser>
          <c:idx val="16"/>
          <c:order val="16"/>
          <c:tx>
            <c:v>80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B'!$V$216:$V$236</c:f>
              <c:numCache>
                <c:formatCode>General</c:formatCode>
                <c:ptCount val="21"/>
                <c:pt idx="0">
                  <c:v>0.314086733269003</c:v>
                </c:pt>
                <c:pt idx="1">
                  <c:v>0.3454871178354</c:v>
                </c:pt>
                <c:pt idx="2">
                  <c:v>0.360570595690926</c:v>
                </c:pt>
                <c:pt idx="3">
                  <c:v>0.359356566997779</c:v>
                </c:pt>
                <c:pt idx="4">
                  <c:v>0.345597299361687</c:v>
                </c:pt>
                <c:pt idx="5">
                  <c:v>0.324309450113325</c:v>
                </c:pt>
                <c:pt idx="6">
                  <c:v>0.299843680954944</c:v>
                </c:pt>
                <c:pt idx="7">
                  <c:v>0.275180040057526</c:v>
                </c:pt>
                <c:pt idx="8">
                  <c:v>0.25203767863988</c:v>
                </c:pt>
                <c:pt idx="9">
                  <c:v>0.231253096002595</c:v>
                </c:pt>
                <c:pt idx="10">
                  <c:v>0.213135427345581</c:v>
                </c:pt>
                <c:pt idx="11">
                  <c:v>0.197716557743329</c:v>
                </c:pt>
                <c:pt idx="12">
                  <c:v>0.184904432778818</c:v>
                </c:pt>
                <c:pt idx="13">
                  <c:v>0.174569309314659</c:v>
                </c:pt>
                <c:pt idx="14">
                  <c:v>0.16658902364559</c:v>
                </c:pt>
                <c:pt idx="15">
                  <c:v>0.160870850877455</c:v>
                </c:pt>
                <c:pt idx="16">
                  <c:v>0.157360461592171</c:v>
                </c:pt>
                <c:pt idx="17">
                  <c:v>0.156043774329077</c:v>
                </c:pt>
                <c:pt idx="18">
                  <c:v>0.156944631604588</c:v>
                </c:pt>
                <c:pt idx="19">
                  <c:v>0.160119536944397</c:v>
                </c:pt>
                <c:pt idx="20">
                  <c:v>0.165649707465938</c:v>
                </c:pt>
              </c:numCache>
            </c:numRef>
          </c:val>
        </c:ser>
        <c:ser>
          <c:idx val="17"/>
          <c:order val="17"/>
          <c:tx>
            <c:v>85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B'!$W$216:$W$236</c:f>
              <c:numCache>
                <c:formatCode>General</c:formatCode>
                <c:ptCount val="21"/>
                <c:pt idx="0">
                  <c:v>0.321203645176914</c:v>
                </c:pt>
                <c:pt idx="1">
                  <c:v>0.347115767658318</c:v>
                </c:pt>
                <c:pt idx="2">
                  <c:v>0.356245517350797</c:v>
                </c:pt>
                <c:pt idx="3">
                  <c:v>0.350132568926339</c:v>
                </c:pt>
                <c:pt idx="4">
                  <c:v>0.333271398853546</c:v>
                </c:pt>
                <c:pt idx="5">
                  <c:v>0.31061148372351</c:v>
                </c:pt>
                <c:pt idx="6">
                  <c:v>0.286040948672354</c:v>
                </c:pt>
                <c:pt idx="7">
                  <c:v>0.262042622280809</c:v>
                </c:pt>
                <c:pt idx="8">
                  <c:v>0.239958923672113</c:v>
                </c:pt>
                <c:pt idx="9">
                  <c:v>0.22038787039781</c:v>
                </c:pt>
                <c:pt idx="10">
                  <c:v>0.203505859109299</c:v>
                </c:pt>
                <c:pt idx="11">
                  <c:v>0.189280366968863</c:v>
                </c:pt>
                <c:pt idx="12">
                  <c:v>0.177595074992109</c:v>
                </c:pt>
                <c:pt idx="13">
                  <c:v>0.168318014020439</c:v>
                </c:pt>
                <c:pt idx="14">
                  <c:v>0.161336108339962</c:v>
                </c:pt>
                <c:pt idx="15">
                  <c:v>0.156570948228214</c:v>
                </c:pt>
                <c:pt idx="16">
                  <c:v>0.153984322840163</c:v>
                </c:pt>
                <c:pt idx="17">
                  <c:v>0.153578048692296</c:v>
                </c:pt>
                <c:pt idx="18">
                  <c:v>0.155390246754308</c:v>
                </c:pt>
                <c:pt idx="19">
                  <c:v>0.15948883223623</c:v>
                </c:pt>
                <c:pt idx="20">
                  <c:v>0.165962181989944</c:v>
                </c:pt>
              </c:numCache>
            </c:numRef>
          </c:val>
        </c:ser>
        <c:ser>
          <c:idx val="18"/>
          <c:order val="18"/>
          <c:tx>
            <c:v>90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B'!$X$216:$X$236</c:f>
              <c:numCache>
                <c:formatCode>General</c:formatCode>
                <c:ptCount val="21"/>
                <c:pt idx="0">
                  <c:v>0.326290097046517</c:v>
                </c:pt>
                <c:pt idx="1">
                  <c:v>0.346760481930998</c:v>
                </c:pt>
                <c:pt idx="2">
                  <c:v>0.350531944864586</c:v>
                </c:pt>
                <c:pt idx="3">
                  <c:v>0.340385748124555</c:v>
                </c:pt>
                <c:pt idx="4">
                  <c:v>0.321227292225507</c:v>
                </c:pt>
                <c:pt idx="5">
                  <c:v>0.297763628233724</c:v>
                </c:pt>
                <c:pt idx="6">
                  <c:v>0.273404903334821</c:v>
                </c:pt>
                <c:pt idx="7">
                  <c:v>0.250196717215851</c:v>
                </c:pt>
                <c:pt idx="8">
                  <c:v>0.229175172038609</c:v>
                </c:pt>
                <c:pt idx="9">
                  <c:v>0.210754541112693</c:v>
                </c:pt>
                <c:pt idx="10">
                  <c:v>0.195014102087501</c:v>
                </c:pt>
                <c:pt idx="11">
                  <c:v>0.181877734235835</c:v>
                </c:pt>
                <c:pt idx="12">
                  <c:v>0.17121597644676</c:v>
                </c:pt>
                <c:pt idx="13">
                  <c:v>0.162899951855544</c:v>
                </c:pt>
                <c:pt idx="14">
                  <c:v>0.156827692171141</c:v>
                </c:pt>
                <c:pt idx="15">
                  <c:v>0.152935304496855</c:v>
                </c:pt>
                <c:pt idx="16">
                  <c:v>0.151199898324882</c:v>
                </c:pt>
                <c:pt idx="17">
                  <c:v>0.151637802963259</c:v>
                </c:pt>
                <c:pt idx="18">
                  <c:v>0.154299617051198</c:v>
                </c:pt>
                <c:pt idx="19">
                  <c:v>0.159262480687729</c:v>
                </c:pt>
                <c:pt idx="20">
                  <c:v>0.166619310689808</c:v>
                </c:pt>
              </c:numCache>
            </c:numRef>
          </c:val>
        </c:ser>
        <c:ser>
          <c:idx val="19"/>
          <c:order val="19"/>
          <c:tx>
            <c:v>95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B'!$Y$216:$Y$236</c:f>
              <c:numCache>
                <c:formatCode>General</c:formatCode>
                <c:ptCount val="21"/>
                <c:pt idx="0">
                  <c:v>0.329550912408598</c:v>
                </c:pt>
                <c:pt idx="1">
                  <c:v>0.344788286453137</c:v>
                </c:pt>
                <c:pt idx="2">
                  <c:v>0.343840340547476</c:v>
                </c:pt>
                <c:pt idx="3">
                  <c:v>0.330435230515084</c:v>
                </c:pt>
                <c:pt idx="4">
                  <c:v>0.309628302910878</c:v>
                </c:pt>
                <c:pt idx="5">
                  <c:v>0.28578233851808</c:v>
                </c:pt>
                <c:pt idx="6">
                  <c:v>0.261847789868454</c:v>
                </c:pt>
                <c:pt idx="7">
                  <c:v>0.23949467516756</c:v>
                </c:pt>
                <c:pt idx="8">
                  <c:v>0.219512033337418</c:v>
                </c:pt>
                <c:pt idx="9">
                  <c:v>0.202172914000857</c:v>
                </c:pt>
                <c:pt idx="10">
                  <c:v>0.187485857061299</c:v>
                </c:pt>
                <c:pt idx="11">
                  <c:v>0.175345988032821</c:v>
                </c:pt>
                <c:pt idx="12">
                  <c:v>0.165618313743917</c:v>
                </c:pt>
                <c:pt idx="13">
                  <c:v>0.158180441191197</c:v>
                </c:pt>
                <c:pt idx="14">
                  <c:v>0.152942548309036</c:v>
                </c:pt>
                <c:pt idx="15">
                  <c:v>0.149855014728099</c:v>
                </c:pt>
                <c:pt idx="16">
                  <c:v>0.148909313569216</c:v>
                </c:pt>
                <c:pt idx="17">
                  <c:v>0.150134888599564</c:v>
                </c:pt>
                <c:pt idx="18">
                  <c:v>0.153593069603129</c:v>
                </c:pt>
                <c:pt idx="19">
                  <c:v>0.15936811841118</c:v>
                </c:pt>
                <c:pt idx="20">
                  <c:v>0.167554974528444</c:v>
                </c:pt>
              </c:numCache>
            </c:numRef>
          </c:val>
        </c:ser>
        <c:ser>
          <c:idx val="20"/>
          <c:order val="20"/>
          <c:tx>
            <c:v>100</c:v>
          </c:tx>
          <c:cat>
            <c:numRef>
              <c:f>'Calc B'!$B$9:$B$29</c:f>
              <c:numCache>
                <c:formatCode>General</c:formatCode>
                <c:ptCount val="21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  <c:pt idx="12">
                  <c:v>30.0</c:v>
                </c:pt>
                <c:pt idx="13">
                  <c:v>32.5</c:v>
                </c:pt>
                <c:pt idx="14">
                  <c:v>35.0</c:v>
                </c:pt>
                <c:pt idx="15">
                  <c:v>37.5</c:v>
                </c:pt>
                <c:pt idx="16">
                  <c:v>40.0</c:v>
                </c:pt>
                <c:pt idx="17">
                  <c:v>42.5</c:v>
                </c:pt>
                <c:pt idx="18">
                  <c:v>45.0</c:v>
                </c:pt>
                <c:pt idx="19">
                  <c:v>47.5</c:v>
                </c:pt>
                <c:pt idx="20">
                  <c:v>50.0</c:v>
                </c:pt>
              </c:numCache>
            </c:numRef>
          </c:cat>
          <c:val>
            <c:numRef>
              <c:f>'Calc B'!$Z$216:$Z$236</c:f>
              <c:numCache>
                <c:formatCode>General</c:formatCode>
                <c:ptCount val="21"/>
                <c:pt idx="0">
                  <c:v>0.331204171959221</c:v>
                </c:pt>
                <c:pt idx="1">
                  <c:v>0.341529642886875</c:v>
                </c:pt>
                <c:pt idx="2">
                  <c:v>0.336498377822711</c:v>
                </c:pt>
                <c:pt idx="3">
                  <c:v>0.320506592156086</c:v>
                </c:pt>
                <c:pt idx="4">
                  <c:v>0.298566477283286</c:v>
                </c:pt>
                <c:pt idx="5">
                  <c:v>0.274647155014399</c:v>
                </c:pt>
                <c:pt idx="6">
                  <c:v>0.251275291589135</c:v>
                </c:pt>
                <c:pt idx="7">
                  <c:v>0.229802992928364</c:v>
                </c:pt>
                <c:pt idx="8">
                  <c:v>0.210820962750245</c:v>
                </c:pt>
                <c:pt idx="9">
                  <c:v>0.194493912527936</c:v>
                </c:pt>
                <c:pt idx="10">
                  <c:v>0.180779242734049</c:v>
                </c:pt>
                <c:pt idx="11">
                  <c:v>0.169553967876477</c:v>
                </c:pt>
                <c:pt idx="12">
                  <c:v>0.160682775526973</c:v>
                </c:pt>
                <c:pt idx="13">
                  <c:v>0.15405187325013</c:v>
                </c:pt>
                <c:pt idx="14">
                  <c:v>0.149584001606105</c:v>
                </c:pt>
                <c:pt idx="15">
                  <c:v>0.147243306382301</c:v>
                </c:pt>
                <c:pt idx="16">
                  <c:v>0.147034594213978</c:v>
                </c:pt>
                <c:pt idx="17">
                  <c:v>0.148999043523138</c:v>
                </c:pt>
                <c:pt idx="18">
                  <c:v>0.15320702799901</c:v>
                </c:pt>
                <c:pt idx="19">
                  <c:v>0.159747905940621</c:v>
                </c:pt>
                <c:pt idx="20">
                  <c:v>0.168716218099059</c:v>
                </c:pt>
              </c:numCache>
            </c:numRef>
          </c:val>
        </c:ser>
        <c:bandFmts>
          <c:bandFmt>
            <c:idx val="0"/>
            <c:spPr>
              <a:solidFill>
                <a:srgbClr val="E62E6B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"/>
            <c:spPr>
              <a:solidFill>
                <a:srgbClr val="E62EA8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"/>
            <c:spPr>
              <a:solidFill>
                <a:srgbClr val="E62E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3"/>
            <c:spPr>
              <a:solidFill>
                <a:srgbClr val="A82E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4"/>
            <c:spPr>
              <a:solidFill>
                <a:srgbClr val="6B2E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5"/>
            <c:spPr>
              <a:solidFill>
                <a:srgbClr val="2E2E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6"/>
            <c:spPr>
              <a:solidFill>
                <a:srgbClr val="2E6B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7"/>
            <c:spPr>
              <a:solidFill>
                <a:srgbClr val="2EA8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8"/>
            <c:spPr>
              <a:solidFill>
                <a:srgbClr val="2EE6E6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9"/>
            <c:spPr>
              <a:solidFill>
                <a:srgbClr val="2EE6A8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0"/>
            <c:spPr>
              <a:solidFill>
                <a:srgbClr val="2EE66B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1"/>
            <c:spPr>
              <a:solidFill>
                <a:srgbClr val="2EE6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2"/>
            <c:spPr>
              <a:solidFill>
                <a:srgbClr val="6BE6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3"/>
            <c:spPr>
              <a:solidFill>
                <a:srgbClr val="A8E6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4"/>
            <c:spPr>
              <a:solidFill>
                <a:srgbClr val="E6E6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5"/>
            <c:spPr>
              <a:solidFill>
                <a:srgbClr val="E6A8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6"/>
            <c:spPr>
              <a:solidFill>
                <a:srgbClr val="E66B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7"/>
            <c:spPr>
              <a:solidFill>
                <a:srgbClr val="E62E2E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</c:bandFmts>
        <c:axId val="958967616"/>
        <c:axId val="962446336"/>
        <c:axId val="959699920"/>
      </c:surfaceChart>
      <c:catAx>
        <c:axId val="958967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2446336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962446336"/>
        <c:scaling>
          <c:orientation val="minMax"/>
          <c:max val="0.9"/>
          <c:min val="0.0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58967616"/>
        <c:crosses val="autoZero"/>
        <c:crossBetween val="midCat"/>
        <c:majorUnit val="0.05"/>
        <c:minorUnit val="0.05"/>
      </c:valAx>
      <c:serAx>
        <c:axId val="959699920"/>
        <c:scaling>
          <c:orientation val="minMax"/>
        </c:scaling>
        <c:delete val="0"/>
        <c:axPos val="b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Relative Humidity (%)</a:t>
                </a:r>
              </a:p>
            </c:rich>
          </c:tx>
          <c:layout>
            <c:manualLayout>
              <c:xMode val="edge"/>
              <c:yMode val="edge"/>
              <c:x val="0.0303884514435695"/>
              <c:y val="0.48060531496063"/>
            </c:manualLayout>
          </c:layout>
          <c:overlay val="0"/>
        </c:title>
        <c:majorTickMark val="none"/>
        <c:minorTickMark val="none"/>
        <c:tickLblPos val="high"/>
        <c:crossAx val="962446336"/>
        <c:crosses val="autoZero"/>
      </c:serAx>
      <c:spPr>
        <a:effectLst/>
        <a:scene3d>
          <a:camera prst="orthographicFront"/>
          <a:lightRig rig="threePt" dir="t"/>
        </a:scene3d>
        <a:sp3d/>
      </c:spPr>
    </c:plotArea>
    <c:legend>
      <c:legendPos val="r"/>
      <c:legendEntry>
        <c:idx val="0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7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8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9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0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1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2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3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4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5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6"/>
        <c:txPr>
          <a:bodyPr/>
          <a:lstStyle/>
          <a:p>
            <a:pPr rtl="0">
              <a:defRPr sz="1600"/>
            </a:pPr>
            <a:endParaRPr lang="en-US"/>
          </a:p>
        </c:txPr>
      </c:legendEntry>
      <c:legendEntry>
        <c:idx val="17"/>
        <c:txPr>
          <a:bodyPr/>
          <a:lstStyle/>
          <a:p>
            <a:pPr rtl="0"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881715613692747"/>
          <c:y val="0.119839720034996"/>
          <c:w val="0.10956707622008"/>
          <c:h val="0.793209448818898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Absorption (dB)</a:t>
            </a:r>
          </a:p>
          <a:p>
            <a:pPr>
              <a:defRPr sz="2000"/>
            </a:pPr>
            <a:r>
              <a:rPr lang="en-US" sz="1600"/>
              <a:t>48 PPO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Dashboard!$D$6</c:f>
              <c:strCache>
                <c:ptCount val="1"/>
                <c:pt idx="0">
                  <c:v>10 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'Calc A'!$G$5:$RS$5</c:f>
              <c:strCache>
                <c:ptCount val="481"/>
                <c:pt idx="0">
                  <c:v>20</c:v>
                </c:pt>
                <c:pt idx="16">
                  <c:v>25</c:v>
                </c:pt>
                <c:pt idx="32">
                  <c:v>31,5</c:v>
                </c:pt>
                <c:pt idx="48">
                  <c:v>40</c:v>
                </c:pt>
                <c:pt idx="64">
                  <c:v>50</c:v>
                </c:pt>
                <c:pt idx="80">
                  <c:v>63</c:v>
                </c:pt>
                <c:pt idx="96">
                  <c:v>80</c:v>
                </c:pt>
                <c:pt idx="112">
                  <c:v>100</c:v>
                </c:pt>
                <c:pt idx="128">
                  <c:v>125</c:v>
                </c:pt>
                <c:pt idx="144">
                  <c:v>160</c:v>
                </c:pt>
                <c:pt idx="160">
                  <c:v>200</c:v>
                </c:pt>
                <c:pt idx="176">
                  <c:v>250</c:v>
                </c:pt>
                <c:pt idx="192">
                  <c:v>315</c:v>
                </c:pt>
                <c:pt idx="208">
                  <c:v>400</c:v>
                </c:pt>
                <c:pt idx="224">
                  <c:v>500</c:v>
                </c:pt>
                <c:pt idx="240">
                  <c:v>630</c:v>
                </c:pt>
                <c:pt idx="256">
                  <c:v>800</c:v>
                </c:pt>
                <c:pt idx="272">
                  <c:v>1k</c:v>
                </c:pt>
                <c:pt idx="288">
                  <c:v>1k25</c:v>
                </c:pt>
                <c:pt idx="304">
                  <c:v>1k6</c:v>
                </c:pt>
                <c:pt idx="320">
                  <c:v>2k</c:v>
                </c:pt>
                <c:pt idx="336">
                  <c:v>2k5</c:v>
                </c:pt>
                <c:pt idx="352">
                  <c:v>3k15</c:v>
                </c:pt>
                <c:pt idx="368">
                  <c:v>4k</c:v>
                </c:pt>
                <c:pt idx="384">
                  <c:v>5k</c:v>
                </c:pt>
                <c:pt idx="400">
                  <c:v>6k3</c:v>
                </c:pt>
                <c:pt idx="416">
                  <c:v>8k</c:v>
                </c:pt>
                <c:pt idx="432">
                  <c:v>10k</c:v>
                </c:pt>
                <c:pt idx="448">
                  <c:v>12k5</c:v>
                </c:pt>
                <c:pt idx="464">
                  <c:v>16k</c:v>
                </c:pt>
                <c:pt idx="480">
                  <c:v>20k</c:v>
                </c:pt>
              </c:strCache>
            </c:strRef>
          </c:cat>
          <c:val>
            <c:numRef>
              <c:f>'Calc A'!$G$74:$RS$74</c:f>
              <c:numCache>
                <c:formatCode>General</c:formatCode>
                <c:ptCount val="481"/>
                <c:pt idx="0">
                  <c:v>-0.000136227653883115</c:v>
                </c:pt>
                <c:pt idx="1">
                  <c:v>-0.000140190398611321</c:v>
                </c:pt>
                <c:pt idx="2">
                  <c:v>-0.000144267962148053</c:v>
                </c:pt>
                <c:pt idx="3">
                  <c:v>-0.000148463644541647</c:v>
                </c:pt>
                <c:pt idx="4">
                  <c:v>-0.000152780839105578</c:v>
                </c:pt>
                <c:pt idx="5">
                  <c:v>-0.000157223034967922</c:v>
                </c:pt>
                <c:pt idx="6">
                  <c:v>-0.00016179381967678</c:v>
                </c:pt>
                <c:pt idx="7">
                  <c:v>-0.000166496881866515</c:v>
                </c:pt>
                <c:pt idx="8">
                  <c:v>-0.000171336014003094</c:v>
                </c:pt>
                <c:pt idx="9">
                  <c:v>-0.00017631511518735</c:v>
                </c:pt>
                <c:pt idx="10">
                  <c:v>-0.000181438194021942</c:v>
                </c:pt>
                <c:pt idx="11">
                  <c:v>-0.000186709371571907</c:v>
                </c:pt>
                <c:pt idx="12">
                  <c:v>-0.000192132884361918</c:v>
                </c:pt>
                <c:pt idx="13">
                  <c:v>-0.000197713087477746</c:v>
                </c:pt>
                <c:pt idx="14">
                  <c:v>-0.000203454457731447</c:v>
                </c:pt>
                <c:pt idx="15">
                  <c:v>-0.00020936159687867</c:v>
                </c:pt>
                <c:pt idx="16">
                  <c:v>-0.000215439234963354</c:v>
                </c:pt>
                <c:pt idx="17">
                  <c:v>-0.000221692233676946</c:v>
                </c:pt>
                <c:pt idx="18">
                  <c:v>-0.000228125589852718</c:v>
                </c:pt>
                <c:pt idx="19">
                  <c:v>-0.000234744439007422</c:v>
                </c:pt>
                <c:pt idx="20">
                  <c:v>-0.000241554058969818</c:v>
                </c:pt>
                <c:pt idx="21">
                  <c:v>-0.000248559873592233</c:v>
                </c:pt>
                <c:pt idx="22">
                  <c:v>-0.000255767456560587</c:v>
                </c:pt>
                <c:pt idx="23">
                  <c:v>-0.000263182535251771</c:v>
                </c:pt>
                <c:pt idx="24">
                  <c:v>-0.000270810994726145</c:v>
                </c:pt>
                <c:pt idx="25">
                  <c:v>-0.000278658881752941</c:v>
                </c:pt>
                <c:pt idx="26">
                  <c:v>-0.000286732408970797</c:v>
                </c:pt>
                <c:pt idx="27">
                  <c:v>-0.000295037959095674</c:v>
                </c:pt>
                <c:pt idx="28">
                  <c:v>-0.000303582089249455</c:v>
                </c:pt>
                <c:pt idx="29">
                  <c:v>-0.000312371535355219</c:v>
                </c:pt>
                <c:pt idx="30">
                  <c:v>-0.000321413216631043</c:v>
                </c:pt>
                <c:pt idx="31">
                  <c:v>-0.000330714240176532</c:v>
                </c:pt>
                <c:pt idx="32">
                  <c:v>-0.00034028190564631</c:v>
                </c:pt>
                <c:pt idx="33">
                  <c:v>-0.000350123710008554</c:v>
                </c:pt>
                <c:pt idx="34">
                  <c:v>-0.000360247352406899</c:v>
                </c:pt>
                <c:pt idx="35">
                  <c:v>-0.000370660739097755</c:v>
                </c:pt>
                <c:pt idx="36">
                  <c:v>-0.00038137198850163</c:v>
                </c:pt>
                <c:pt idx="37">
                  <c:v>-0.000392389436310602</c:v>
                </c:pt>
                <c:pt idx="38">
                  <c:v>-0.000403721640718486</c:v>
                </c:pt>
                <c:pt idx="39">
                  <c:v>-0.000415377387726472</c:v>
                </c:pt>
                <c:pt idx="40">
                  <c:v>-0.000427365696532905</c:v>
                </c:pt>
                <c:pt idx="41">
                  <c:v>-0.000439695825018811</c:v>
                </c:pt>
                <c:pt idx="42">
                  <c:v>-0.000452377275312776</c:v>
                </c:pt>
                <c:pt idx="43">
                  <c:v>-0.000465419799452551</c:v>
                </c:pt>
                <c:pt idx="44">
                  <c:v>-0.000478833405116412</c:v>
                </c:pt>
                <c:pt idx="45">
                  <c:v>-0.000492628361444516</c:v>
                </c:pt>
                <c:pt idx="46">
                  <c:v>-0.000506815204931004</c:v>
                </c:pt>
                <c:pt idx="47">
                  <c:v>-0.000521404745412901</c:v>
                </c:pt>
                <c:pt idx="48">
                  <c:v>-0.000536408072103742</c:v>
                </c:pt>
                <c:pt idx="49">
                  <c:v>-0.000551836559720185</c:v>
                </c:pt>
                <c:pt idx="50">
                  <c:v>-0.0005677018746746</c:v>
                </c:pt>
                <c:pt idx="51">
                  <c:v>-0.000584015981318253</c:v>
                </c:pt>
                <c:pt idx="52">
                  <c:v>-0.00060079114825533</c:v>
                </c:pt>
                <c:pt idx="53">
                  <c:v>-0.000618039954714348</c:v>
                </c:pt>
                <c:pt idx="54">
                  <c:v>-0.000635775296952842</c:v>
                </c:pt>
                <c:pt idx="55">
                  <c:v>-0.000654010394731057</c:v>
                </c:pt>
                <c:pt idx="56">
                  <c:v>-0.000672758797804497</c:v>
                </c:pt>
                <c:pt idx="57">
                  <c:v>-0.000692034392457568</c:v>
                </c:pt>
                <c:pt idx="58">
                  <c:v>-0.000711851408056123</c:v>
                </c:pt>
                <c:pt idx="59">
                  <c:v>-0.000732224423634405</c:v>
                </c:pt>
                <c:pt idx="60">
                  <c:v>-0.000753168374467202</c:v>
                </c:pt>
                <c:pt idx="61">
                  <c:v>-0.000774698558662947</c:v>
                </c:pt>
                <c:pt idx="62">
                  <c:v>-0.000796830643740167</c:v>
                </c:pt>
                <c:pt idx="63">
                  <c:v>-0.000819580673183467</c:v>
                </c:pt>
                <c:pt idx="64">
                  <c:v>-0.000842965072980997</c:v>
                </c:pt>
                <c:pt idx="65">
                  <c:v>-0.000867000658107771</c:v>
                </c:pt>
                <c:pt idx="66">
                  <c:v>-0.000891704638975101</c:v>
                </c:pt>
                <c:pt idx="67">
                  <c:v>-0.000917094627784484</c:v>
                </c:pt>
                <c:pt idx="68">
                  <c:v>-0.000943188644838033</c:v>
                </c:pt>
                <c:pt idx="69">
                  <c:v>-0.000970005124738967</c:v>
                </c:pt>
                <c:pt idx="70">
                  <c:v>-0.000997562922462892</c:v>
                </c:pt>
                <c:pt idx="71">
                  <c:v>-0.00102588131934621</c:v>
                </c:pt>
                <c:pt idx="72">
                  <c:v>-0.00105498002889622</c:v>
                </c:pt>
                <c:pt idx="73">
                  <c:v>-0.00108487920245478</c:v>
                </c:pt>
                <c:pt idx="74">
                  <c:v>-0.00111559943467795</c:v>
                </c:pt>
                <c:pt idx="75">
                  <c:v>-0.00114716176881525</c:v>
                </c:pt>
                <c:pt idx="76">
                  <c:v>-0.00117958770177032</c:v>
                </c:pt>
                <c:pt idx="77">
                  <c:v>-0.00121289918890623</c:v>
                </c:pt>
                <c:pt idx="78">
                  <c:v>-0.00124711864859568</c:v>
                </c:pt>
                <c:pt idx="79">
                  <c:v>-0.00128226896646869</c:v>
                </c:pt>
                <c:pt idx="80">
                  <c:v>-0.00131837349933962</c:v>
                </c:pt>
                <c:pt idx="81">
                  <c:v>-0.00135545607879905</c:v>
                </c:pt>
                <c:pt idx="82">
                  <c:v>-0.00139354101440976</c:v>
                </c:pt>
                <c:pt idx="83">
                  <c:v>-0.00143265309652238</c:v>
                </c:pt>
                <c:pt idx="84">
                  <c:v>-0.00147281759863646</c:v>
                </c:pt>
                <c:pt idx="85">
                  <c:v>-0.00151406027930589</c:v>
                </c:pt>
                <c:pt idx="86">
                  <c:v>-0.00155640738353109</c:v>
                </c:pt>
                <c:pt idx="87">
                  <c:v>-0.00159988564361852</c:v>
                </c:pt>
                <c:pt idx="88">
                  <c:v>-0.00164452227948447</c:v>
                </c:pt>
                <c:pt idx="89">
                  <c:v>-0.00169034499832214</c:v>
                </c:pt>
                <c:pt idx="90">
                  <c:v>-0.00173738199363592</c:v>
                </c:pt>
                <c:pt idx="91">
                  <c:v>-0.00178566194359366</c:v>
                </c:pt>
                <c:pt idx="92">
                  <c:v>-0.00183521400862946</c:v>
                </c:pt>
                <c:pt idx="93">
                  <c:v>-0.00188606782829895</c:v>
                </c:pt>
                <c:pt idx="94">
                  <c:v>-0.00193825351730124</c:v>
                </c:pt>
                <c:pt idx="95">
                  <c:v>-0.0019918016606597</c:v>
                </c:pt>
                <c:pt idx="96">
                  <c:v>-0.00204674330797215</c:v>
                </c:pt>
                <c:pt idx="97">
                  <c:v>-0.00210310996674655</c:v>
                </c:pt>
                <c:pt idx="98">
                  <c:v>-0.00216093359470955</c:v>
                </c:pt>
                <c:pt idx="99">
                  <c:v>-0.0022202465910752</c:v>
                </c:pt>
                <c:pt idx="100">
                  <c:v>-0.00228108178673928</c:v>
                </c:pt>
                <c:pt idx="101">
                  <c:v>-0.00234347243329473</c:v>
                </c:pt>
                <c:pt idx="102">
                  <c:v>-0.00240745219089351</c:v>
                </c:pt>
                <c:pt idx="103">
                  <c:v>-0.00247305511483127</c:v>
                </c:pt>
                <c:pt idx="104">
                  <c:v>-0.00254031564086242</c:v>
                </c:pt>
                <c:pt idx="105">
                  <c:v>-0.00260926856915881</c:v>
                </c:pt>
                <c:pt idx="106">
                  <c:v>-0.00267994904688586</c:v>
                </c:pt>
                <c:pt idx="107">
                  <c:v>-0.00275239254933426</c:v>
                </c:pt>
                <c:pt idx="108">
                  <c:v>-0.00282663485955228</c:v>
                </c:pt>
                <c:pt idx="109">
                  <c:v>-0.00290271204646193</c:v>
                </c:pt>
                <c:pt idx="110">
                  <c:v>-0.00298066044136554</c:v>
                </c:pt>
                <c:pt idx="111">
                  <c:v>-0.00306051661285299</c:v>
                </c:pt>
                <c:pt idx="112">
                  <c:v>-0.00314231734001307</c:v>
                </c:pt>
                <c:pt idx="113">
                  <c:v>-0.00322609958395542</c:v>
                </c:pt>
                <c:pt idx="114">
                  <c:v>-0.00331190045756295</c:v>
                </c:pt>
                <c:pt idx="115">
                  <c:v>-0.00339975719347713</c:v>
                </c:pt>
                <c:pt idx="116">
                  <c:v>-0.00348970711026122</c:v>
                </c:pt>
                <c:pt idx="117">
                  <c:v>-0.0035817875767177</c:v>
                </c:pt>
                <c:pt idx="118">
                  <c:v>-0.00367603597433189</c:v>
                </c:pt>
                <c:pt idx="119">
                  <c:v>-0.00377248965785087</c:v>
                </c:pt>
                <c:pt idx="120">
                  <c:v>-0.00387118591392808</c:v>
                </c:pt>
                <c:pt idx="121">
                  <c:v>-0.00397216191788513</c:v>
                </c:pt>
                <c:pt idx="122">
                  <c:v>-0.00407545468853851</c:v>
                </c:pt>
                <c:pt idx="123">
                  <c:v>-0.00418110104113215</c:v>
                </c:pt>
                <c:pt idx="124">
                  <c:v>-0.00428913753836003</c:v>
                </c:pt>
                <c:pt idx="125">
                  <c:v>-0.00439960043950814</c:v>
                </c:pt>
                <c:pt idx="126">
                  <c:v>-0.00451252564774059</c:v>
                </c:pt>
                <c:pt idx="127">
                  <c:v>-0.00462794865556293</c:v>
                </c:pt>
                <c:pt idx="128">
                  <c:v>-0.00474590448851631</c:v>
                </c:pt>
                <c:pt idx="129">
                  <c:v>-0.00486642764712979</c:v>
                </c:pt>
                <c:pt idx="130">
                  <c:v>-0.00498955204722196</c:v>
                </c:pt>
                <c:pt idx="131">
                  <c:v>-0.00511531095860916</c:v>
                </c:pt>
                <c:pt idx="132">
                  <c:v>-0.0052437369423209</c:v>
                </c:pt>
                <c:pt idx="133">
                  <c:v>-0.00537486178638757</c:v>
                </c:pt>
                <c:pt idx="134">
                  <c:v>-0.00550871644034833</c:v>
                </c:pt>
                <c:pt idx="135">
                  <c:v>-0.0056453309485654</c:v>
                </c:pt>
                <c:pt idx="136">
                  <c:v>-0.00578473438250902</c:v>
                </c:pt>
                <c:pt idx="137">
                  <c:v>-0.00592695477211095</c:v>
                </c:pt>
                <c:pt idx="138">
                  <c:v>-0.00607201903641726</c:v>
                </c:pt>
                <c:pt idx="139">
                  <c:v>-0.00621995291363741</c:v>
                </c:pt>
                <c:pt idx="140">
                  <c:v>-0.00637078089082426</c:v>
                </c:pt>
                <c:pt idx="141">
                  <c:v>-0.00652452613336974</c:v>
                </c:pt>
                <c:pt idx="142">
                  <c:v>-0.00668121041451423</c:v>
                </c:pt>
                <c:pt idx="143">
                  <c:v>-0.00684085404512784</c:v>
                </c:pt>
                <c:pt idx="144">
                  <c:v>-0.00700347580397134</c:v>
                </c:pt>
                <c:pt idx="145">
                  <c:v>-0.00716909286869003</c:v>
                </c:pt>
                <c:pt idx="146">
                  <c:v>-0.00733772074783252</c:v>
                </c:pt>
                <c:pt idx="147">
                  <c:v>-0.00750937321413614</c:v>
                </c:pt>
                <c:pt idx="148">
                  <c:v>-0.00768406223938457</c:v>
                </c:pt>
                <c:pt idx="149">
                  <c:v>-0.00786179793112498</c:v>
                </c:pt>
                <c:pt idx="150">
                  <c:v>-0.00804258847155221</c:v>
                </c:pt>
                <c:pt idx="151">
                  <c:v>-0.00822644005888224</c:v>
                </c:pt>
                <c:pt idx="152">
                  <c:v>-0.00841335685152367</c:v>
                </c:pt>
                <c:pt idx="153">
                  <c:v>-0.00860334091538884</c:v>
                </c:pt>
                <c:pt idx="154">
                  <c:v>-0.00879639217465168</c:v>
                </c:pt>
                <c:pt idx="155">
                  <c:v>-0.00899250836632202</c:v>
                </c:pt>
                <c:pt idx="156">
                  <c:v>-0.00919168499894953</c:v>
                </c:pt>
                <c:pt idx="157">
                  <c:v>-0.00939391531579056</c:v>
                </c:pt>
                <c:pt idx="158">
                  <c:v>-0.00959919026279667</c:v>
                </c:pt>
                <c:pt idx="159">
                  <c:v>-0.00980749846172068</c:v>
                </c:pt>
                <c:pt idx="160">
                  <c:v>-0.0100188261887052</c:v>
                </c:pt>
                <c:pt idx="161">
                  <c:v>-0.010233157358635</c:v>
                </c:pt>
                <c:pt idx="162">
                  <c:v>-0.0104504735155668</c:v>
                </c:pt>
                <c:pt idx="163">
                  <c:v>-0.010670753829561</c:v>
                </c:pt>
                <c:pt idx="164">
                  <c:v>-0.0108939751001515</c:v>
                </c:pt>
                <c:pt idx="165">
                  <c:v>-0.011120111766749</c:v>
                </c:pt>
                <c:pt idx="166">
                  <c:v>-0.0113491359262</c:v>
                </c:pt>
                <c:pt idx="167">
                  <c:v>-0.0115810173577475</c:v>
                </c:pt>
                <c:pt idx="168">
                  <c:v>-0.0118157235555814</c:v>
                </c:pt>
                <c:pt idx="169">
                  <c:v>-0.0120532197691446</c:v>
                </c:pt>
                <c:pt idx="170">
                  <c:v>-0.0122934690513668</c:v>
                </c:pt>
                <c:pt idx="171">
                  <c:v>-0.0125364323149324</c:v>
                </c:pt>
                <c:pt idx="172">
                  <c:v>-0.0127820683966696</c:v>
                </c:pt>
                <c:pt idx="173">
                  <c:v>-0.0130303341301201</c:v>
                </c:pt>
                <c:pt idx="174">
                  <c:v>-0.0132811844263306</c:v>
                </c:pt>
                <c:pt idx="175">
                  <c:v>-0.0135345723628267</c:v>
                </c:pt>
                <c:pt idx="176">
                  <c:v>-0.0137904492807443</c:v>
                </c:pt>
                <c:pt idx="177">
                  <c:v>-0.0140487648900391</c:v>
                </c:pt>
                <c:pt idx="178">
                  <c:v>-0.0143094673826434</c:v>
                </c:pt>
                <c:pt idx="179">
                  <c:v>-0.0145725035534317</c:v>
                </c:pt>
                <c:pt idx="180">
                  <c:v>-0.0148378189287783</c:v>
                </c:pt>
                <c:pt idx="181">
                  <c:v>-0.015105357902523</c:v>
                </c:pt>
                <c:pt idx="182">
                  <c:v>-0.0153750638790367</c:v>
                </c:pt>
                <c:pt idx="183">
                  <c:v>-0.0156468794231295</c:v>
                </c:pt>
                <c:pt idx="184">
                  <c:v>-0.0159207464164359</c:v>
                </c:pt>
                <c:pt idx="185">
                  <c:v>-0.0161966062199572</c:v>
                </c:pt>
                <c:pt idx="186">
                  <c:v>-0.0164743998423222</c:v>
                </c:pt>
                <c:pt idx="187">
                  <c:v>-0.0167540681133846</c:v>
                </c:pt>
                <c:pt idx="188">
                  <c:v>-0.0170355518627064</c:v>
                </c:pt>
                <c:pt idx="189">
                  <c:v>-0.017318792102434</c:v>
                </c:pt>
                <c:pt idx="190">
                  <c:v>-0.0176037302141139</c:v>
                </c:pt>
                <c:pt idx="191">
                  <c:v>-0.017890308138913</c:v>
                </c:pt>
                <c:pt idx="192">
                  <c:v>-0.0181784685707586</c:v>
                </c:pt>
                <c:pt idx="193">
                  <c:v>-0.0184681551518051</c:v>
                </c:pt>
                <c:pt idx="194">
                  <c:v>-0.018759312669784</c:v>
                </c:pt>
                <c:pt idx="195">
                  <c:v>-0.0190518872565879</c:v>
                </c:pt>
                <c:pt idx="196">
                  <c:v>-0.0193458265876253</c:v>
                </c:pt>
                <c:pt idx="197">
                  <c:v>-0.0196410800813801</c:v>
                </c:pt>
                <c:pt idx="198">
                  <c:v>-0.0199375990986179</c:v>
                </c:pt>
                <c:pt idx="199">
                  <c:v>-0.0202353371407429</c:v>
                </c:pt>
                <c:pt idx="200">
                  <c:v>-0.0205342500467864</c:v>
                </c:pt>
                <c:pt idx="201">
                  <c:v>-0.0208342961885275</c:v>
                </c:pt>
                <c:pt idx="202">
                  <c:v>-0.0211354366632576</c:v>
                </c:pt>
                <c:pt idx="203">
                  <c:v>-0.021437635483755</c:v>
                </c:pt>
                <c:pt idx="204">
                  <c:v>-0.0217408597650282</c:v>
                </c:pt>
                <c:pt idx="205">
                  <c:v>-0.0220450799074173</c:v>
                </c:pt>
                <c:pt idx="206">
                  <c:v>-0.0223502697756973</c:v>
                </c:pt>
                <c:pt idx="207">
                  <c:v>-0.022656406873825</c:v>
                </c:pt>
                <c:pt idx="208">
                  <c:v>-0.0229634725150454</c:v>
                </c:pt>
                <c:pt idx="209">
                  <c:v>-0.0232714519870389</c:v>
                </c:pt>
                <c:pt idx="210">
                  <c:v>-0.0235803347119397</c:v>
                </c:pt>
                <c:pt idx="211">
                  <c:v>-0.0238901144009529</c:v>
                </c:pt>
                <c:pt idx="212">
                  <c:v>-0.0242007892034747</c:v>
                </c:pt>
                <c:pt idx="213">
                  <c:v>-0.0245123618505447</c:v>
                </c:pt>
                <c:pt idx="214">
                  <c:v>-0.0248248397925653</c:v>
                </c:pt>
                <c:pt idx="215">
                  <c:v>-0.0251382353312504</c:v>
                </c:pt>
                <c:pt idx="216">
                  <c:v>-0.0254525657457712</c:v>
                </c:pt>
                <c:pt idx="217">
                  <c:v>-0.0257678534131504</c:v>
                </c:pt>
                <c:pt idx="218">
                  <c:v>-0.0260841259229575</c:v>
                </c:pt>
                <c:pt idx="219">
                  <c:v>-0.026401416186401</c:v>
                </c:pt>
                <c:pt idx="220">
                  <c:v>-0.0267197625399774</c:v>
                </c:pt>
                <c:pt idx="221">
                  <c:v>-0.0270392088437976</c:v>
                </c:pt>
                <c:pt idx="222">
                  <c:v>-0.0273598045748467</c:v>
                </c:pt>
                <c:pt idx="223">
                  <c:v>-0.0276816049153374</c:v>
                </c:pt>
                <c:pt idx="224">
                  <c:v>-0.0280046708364741</c:v>
                </c:pt>
                <c:pt idx="225">
                  <c:v>-0.0283290691778621</c:v>
                </c:pt>
                <c:pt idx="226">
                  <c:v>-0.0286548727228769</c:v>
                </c:pt>
                <c:pt idx="227">
                  <c:v>-0.0289821602703169</c:v>
                </c:pt>
                <c:pt idx="228">
                  <c:v>-0.0293110167026985</c:v>
                </c:pt>
                <c:pt idx="229">
                  <c:v>-0.0296415330515039</c:v>
                </c:pt>
                <c:pt idx="230">
                  <c:v>-0.029973806559808</c:v>
                </c:pt>
                <c:pt idx="231">
                  <c:v>-0.0303079407426351</c:v>
                </c:pt>
                <c:pt idx="232">
                  <c:v>-0.0306440454454601</c:v>
                </c:pt>
                <c:pt idx="233">
                  <c:v>-0.0309822369012369</c:v>
                </c:pt>
                <c:pt idx="234">
                  <c:v>-0.0313226377863841</c:v>
                </c:pt>
                <c:pt idx="235">
                  <c:v>-0.0316653772761414</c:v>
                </c:pt>
                <c:pt idx="236">
                  <c:v>-0.0320105910997003</c:v>
                </c:pt>
                <c:pt idx="237">
                  <c:v>-0.0323584215955388</c:v>
                </c:pt>
                <c:pt idx="238">
                  <c:v>-0.0327090177673862</c:v>
                </c:pt>
                <c:pt idx="239">
                  <c:v>-0.0330625353412058</c:v>
                </c:pt>
                <c:pt idx="240">
                  <c:v>-0.0334191368236534</c:v>
                </c:pt>
                <c:pt idx="241">
                  <c:v>-0.0337789915623867</c:v>
                </c:pt>
                <c:pt idx="242">
                  <c:v>-0.0341422758086381</c:v>
                </c:pt>
                <c:pt idx="243">
                  <c:v>-0.0345091727824641</c:v>
                </c:pt>
                <c:pt idx="244">
                  <c:v>-0.0348798727410354</c:v>
                </c:pt>
                <c:pt idx="245">
                  <c:v>-0.0352545730503837</c:v>
                </c:pt>
                <c:pt idx="246">
                  <c:v>-0.0356334782609573</c:v>
                </c:pt>
                <c:pt idx="247">
                  <c:v>-0.0360168001873554</c:v>
                </c:pt>
                <c:pt idx="248">
                  <c:v>-0.0364047579926082</c:v>
                </c:pt>
                <c:pt idx="249">
                  <c:v>-0.0367975782773426</c:v>
                </c:pt>
                <c:pt idx="250">
                  <c:v>-0.0371954951741786</c:v>
                </c:pt>
                <c:pt idx="251">
                  <c:v>-0.0375987504476728</c:v>
                </c:pt>
                <c:pt idx="252">
                  <c:v>-0.0380075936001599</c:v>
                </c:pt>
                <c:pt idx="253">
                  <c:v>-0.0384222819837401</c:v>
                </c:pt>
                <c:pt idx="254">
                  <c:v>-0.0388430809188144</c:v>
                </c:pt>
                <c:pt idx="255">
                  <c:v>-0.0392702638193422</c:v>
                </c:pt>
                <c:pt idx="256">
                  <c:v>-0.039704112325196</c:v>
                </c:pt>
                <c:pt idx="257">
                  <c:v>-0.0401449164418589</c:v>
                </c:pt>
                <c:pt idx="258">
                  <c:v>-0.0405929746877108</c:v>
                </c:pt>
                <c:pt idx="259">
                  <c:v>-0.041048594249209</c:v>
                </c:pt>
                <c:pt idx="260">
                  <c:v>-0.0415120911441705</c:v>
                </c:pt>
                <c:pt idx="261">
                  <c:v>-0.0419837903934441</c:v>
                </c:pt>
                <c:pt idx="262">
                  <c:v>-0.0424640262011876</c:v>
                </c:pt>
                <c:pt idx="263">
                  <c:v>-0.042953142144011</c:v>
                </c:pt>
                <c:pt idx="264">
                  <c:v>-0.0434514913691874</c:v>
                </c:pt>
                <c:pt idx="265">
                  <c:v>-0.0439594368021963</c:v>
                </c:pt>
                <c:pt idx="266">
                  <c:v>-0.0444773513638027</c:v>
                </c:pt>
                <c:pt idx="267">
                  <c:v>-0.0450056181969038</c:v>
                </c:pt>
                <c:pt idx="268">
                  <c:v>-0.0455446309033671</c:v>
                </c:pt>
                <c:pt idx="269">
                  <c:v>-0.0460947937910823</c:v>
                </c:pt>
                <c:pt idx="270">
                  <c:v>-0.0466565221314347</c:v>
                </c:pt>
                <c:pt idx="271">
                  <c:v>-0.047230242427442</c:v>
                </c:pt>
                <c:pt idx="272">
                  <c:v>-0.0478163926927645</c:v>
                </c:pt>
                <c:pt idx="273">
                  <c:v>-0.048415422741804</c:v>
                </c:pt>
                <c:pt idx="274">
                  <c:v>-0.0490277944911386</c:v>
                </c:pt>
                <c:pt idx="275">
                  <c:v>-0.0496539822724974</c:v>
                </c:pt>
                <c:pt idx="276">
                  <c:v>-0.0502944731575251</c:v>
                </c:pt>
                <c:pt idx="277">
                  <c:v>-0.0509497672945554</c:v>
                </c:pt>
                <c:pt idx="278">
                  <c:v>-0.0516203782576417</c:v>
                </c:pt>
                <c:pt idx="279">
                  <c:v>-0.0523068334080852</c:v>
                </c:pt>
                <c:pt idx="280">
                  <c:v>-0.0530096742687156</c:v>
                </c:pt>
                <c:pt idx="281">
                  <c:v>-0.0537294569111559</c:v>
                </c:pt>
                <c:pt idx="282">
                  <c:v>-0.0544667523563738</c:v>
                </c:pt>
                <c:pt idx="283">
                  <c:v>-0.0552221469887376</c:v>
                </c:pt>
                <c:pt idx="284">
                  <c:v>-0.055996242983876</c:v>
                </c:pt>
                <c:pt idx="285">
                  <c:v>-0.0567896587506507</c:v>
                </c:pt>
                <c:pt idx="286">
                  <c:v>-0.057603029387455</c:v>
                </c:pt>
                <c:pt idx="287">
                  <c:v>-0.0584370071532218</c:v>
                </c:pt>
                <c:pt idx="288">
                  <c:v>-0.0592922619533928</c:v>
                </c:pt>
                <c:pt idx="289">
                  <c:v>-0.060169481841161</c:v>
                </c:pt>
                <c:pt idx="290">
                  <c:v>-0.0610693735343686</c:v>
                </c:pt>
                <c:pt idx="291">
                  <c:v>-0.061992662948298</c:v>
                </c:pt>
                <c:pt idx="292">
                  <c:v>-0.062940095744808</c:v>
                </c:pt>
                <c:pt idx="293">
                  <c:v>-0.0639124378980704</c:v>
                </c:pt>
                <c:pt idx="294">
                  <c:v>-0.0649104762773275</c:v>
                </c:pt>
                <c:pt idx="295">
                  <c:v>-0.0659350192470395</c:v>
                </c:pt>
                <c:pt idx="296">
                  <c:v>-0.0669868972847751</c:v>
                </c:pt>
                <c:pt idx="297">
                  <c:v>-0.068066963617276</c:v>
                </c:pt>
                <c:pt idx="298">
                  <c:v>-0.0691760948750806</c:v>
                </c:pt>
                <c:pt idx="299">
                  <c:v>-0.0703151917661172</c:v>
                </c:pt>
                <c:pt idx="300">
                  <c:v>-0.0714851797687342</c:v>
                </c:pt>
                <c:pt idx="301">
                  <c:v>-0.0726870098445548</c:v>
                </c:pt>
                <c:pt idx="302">
                  <c:v>-0.0739216591716425</c:v>
                </c:pt>
                <c:pt idx="303">
                  <c:v>-0.0751901318984358</c:v>
                </c:pt>
                <c:pt idx="304">
                  <c:v>-0.0764934599189113</c:v>
                </c:pt>
                <c:pt idx="305">
                  <c:v>-0.077832703669493</c:v>
                </c:pt>
                <c:pt idx="306">
                  <c:v>-0.079208952948169</c:v>
                </c:pt>
                <c:pt idx="307">
                  <c:v>-0.080623327756351</c:v>
                </c:pt>
                <c:pt idx="308">
                  <c:v>-0.0820769791640021</c:v>
                </c:pt>
                <c:pt idx="309">
                  <c:v>-0.0835710901985544</c:v>
                </c:pt>
                <c:pt idx="310">
                  <c:v>-0.0851068767581583</c:v>
                </c:pt>
                <c:pt idx="311">
                  <c:v>-0.0866855885498591</c:v>
                </c:pt>
                <c:pt idx="312">
                  <c:v>-0.0883085100532185</c:v>
                </c:pt>
                <c:pt idx="313">
                  <c:v>-0.0899769615100121</c:v>
                </c:pt>
                <c:pt idx="314">
                  <c:v>-0.0916922999405662</c:v>
                </c:pt>
                <c:pt idx="315">
                  <c:v>-0.0934559201873502</c:v>
                </c:pt>
                <c:pt idx="316">
                  <c:v>-0.0952692559864556</c:v>
                </c:pt>
                <c:pt idx="317">
                  <c:v>-0.0971337810675592</c:v>
                </c:pt>
                <c:pt idx="318">
                  <c:v>-0.09905101028305</c:v>
                </c:pt>
                <c:pt idx="319">
                  <c:v>-0.101022500766931</c:v>
                </c:pt>
                <c:pt idx="320">
                  <c:v>-0.103049853124192</c:v>
                </c:pt>
                <c:pt idx="321">
                  <c:v>-0.105134712651299</c:v>
                </c:pt>
                <c:pt idx="322">
                  <c:v>-0.107278770588504</c:v>
                </c:pt>
                <c:pt idx="323">
                  <c:v>-0.109483765404645</c:v>
                </c:pt>
                <c:pt idx="324">
                  <c:v>-0.111751484115151</c:v>
                </c:pt>
                <c:pt idx="325">
                  <c:v>-0.114083763633959</c:v>
                </c:pt>
                <c:pt idx="326">
                  <c:v>-0.116482492160054</c:v>
                </c:pt>
                <c:pt idx="327">
                  <c:v>-0.11894961059937</c:v>
                </c:pt>
                <c:pt idx="328">
                  <c:v>-0.121487114022754</c:v>
                </c:pt>
                <c:pt idx="329">
                  <c:v>-0.124097053160772</c:v>
                </c:pt>
                <c:pt idx="330">
                  <c:v>-0.12678153593607</c:v>
                </c:pt>
                <c:pt idx="331">
                  <c:v>-0.12954272903404</c:v>
                </c:pt>
                <c:pt idx="332">
                  <c:v>-0.132382859512563</c:v>
                </c:pt>
                <c:pt idx="333">
                  <c:v>-0.135304216451548</c:v>
                </c:pt>
                <c:pt idx="334">
                  <c:v>-0.138309152643066</c:v>
                </c:pt>
                <c:pt idx="335">
                  <c:v>-0.141400086322797</c:v>
                </c:pt>
                <c:pt idx="336">
                  <c:v>-0.144579502943563</c:v>
                </c:pt>
                <c:pt idx="337">
                  <c:v>-0.147849956991703</c:v>
                </c:pt>
                <c:pt idx="338">
                  <c:v>-0.151214073847032</c:v>
                </c:pt>
                <c:pt idx="339">
                  <c:v>-0.15467455168713</c:v>
                </c:pt>
                <c:pt idx="340">
                  <c:v>-0.158234163436716</c:v>
                </c:pt>
                <c:pt idx="341">
                  <c:v>-0.161895758762802</c:v>
                </c:pt>
                <c:pt idx="342">
                  <c:v>-0.165662266116382</c:v>
                </c:pt>
                <c:pt idx="343">
                  <c:v>-0.169536694821348</c:v>
                </c:pt>
                <c:pt idx="344">
                  <c:v>-0.17352213721133</c:v>
                </c:pt>
                <c:pt idx="345">
                  <c:v>-0.177621770815126</c:v>
                </c:pt>
                <c:pt idx="346">
                  <c:v>-0.181838860591403</c:v>
                </c:pt>
                <c:pt idx="347">
                  <c:v>-0.186176761213267</c:v>
                </c:pt>
                <c:pt idx="348">
                  <c:v>-0.190638919403372</c:v>
                </c:pt>
                <c:pt idx="349">
                  <c:v>-0.195228876320073</c:v>
                </c:pt>
                <c:pt idx="350">
                  <c:v>-0.199950269995261</c:v>
                </c:pt>
                <c:pt idx="351">
                  <c:v>-0.204806837824324</c:v>
                </c:pt>
                <c:pt idx="352">
                  <c:v>-0.20980241910877</c:v>
                </c:pt>
                <c:pt idx="353">
                  <c:v>-0.214940957651919</c:v>
                </c:pt>
                <c:pt idx="354">
                  <c:v>-0.220226504408085</c:v>
                </c:pt>
                <c:pt idx="355">
                  <c:v>-0.225663220185567</c:v>
                </c:pt>
                <c:pt idx="356">
                  <c:v>-0.231255378403759</c:v>
                </c:pt>
                <c:pt idx="357">
                  <c:v>-0.23700736790461</c:v>
                </c:pt>
                <c:pt idx="358">
                  <c:v>-0.242923695818597</c:v>
                </c:pt>
                <c:pt idx="359">
                  <c:v>-0.249008990485326</c:v>
                </c:pt>
                <c:pt idx="360">
                  <c:v>-0.255268004428754</c:v>
                </c:pt>
                <c:pt idx="361">
                  <c:v>-0.261705617387028</c:v>
                </c:pt>
                <c:pt idx="362">
                  <c:v>-0.268326839396756</c:v>
                </c:pt>
                <c:pt idx="363">
                  <c:v>-0.2751368139315</c:v>
                </c:pt>
                <c:pt idx="364">
                  <c:v>-0.282140821094156</c:v>
                </c:pt>
                <c:pt idx="365">
                  <c:v>-0.289344280862774</c:v>
                </c:pt>
                <c:pt idx="366">
                  <c:v>-0.296752756389265</c:v>
                </c:pt>
                <c:pt idx="367">
                  <c:v>-0.304371957350342</c:v>
                </c:pt>
                <c:pt idx="368">
                  <c:v>-0.31220774334983</c:v>
                </c:pt>
                <c:pt idx="369">
                  <c:v>-0.320266127371489</c:v>
                </c:pt>
                <c:pt idx="370">
                  <c:v>-0.328553279281165</c:v>
                </c:pt>
                <c:pt idx="371">
                  <c:v>-0.337075529377082</c:v>
                </c:pt>
                <c:pt idx="372">
                  <c:v>-0.345839371986825</c:v>
                </c:pt>
                <c:pt idx="373">
                  <c:v>-0.354851469109437</c:v>
                </c:pt>
                <c:pt idx="374">
                  <c:v>-0.364118654100831</c:v>
                </c:pt>
                <c:pt idx="375">
                  <c:v>-0.373647935400539</c:v>
                </c:pt>
                <c:pt idx="376">
                  <c:v>-0.38344650029762</c:v>
                </c:pt>
                <c:pt idx="377">
                  <c:v>-0.393521718733279</c:v>
                </c:pt>
                <c:pt idx="378">
                  <c:v>-0.40388114713758</c:v>
                </c:pt>
                <c:pt idx="379">
                  <c:v>-0.414532532297324</c:v>
                </c:pt>
                <c:pt idx="380">
                  <c:v>-0.425483815251958</c:v>
                </c:pt>
                <c:pt idx="381">
                  <c:v>-0.436743135214047</c:v>
                </c:pt>
                <c:pt idx="382">
                  <c:v>-0.448318833510627</c:v>
                </c:pt>
                <c:pt idx="383">
                  <c:v>-0.460219457541349</c:v>
                </c:pt>
                <c:pt idx="384">
                  <c:v>-0.47245376474915</c:v>
                </c:pt>
                <c:pt idx="385">
                  <c:v>-0.48503072659867</c:v>
                </c:pt>
                <c:pt idx="386">
                  <c:v>-0.497959532557468</c:v>
                </c:pt>
                <c:pt idx="387">
                  <c:v>-0.51124959407459</c:v>
                </c:pt>
                <c:pt idx="388">
                  <c:v>-0.52491054855073</c:v>
                </c:pt>
                <c:pt idx="389">
                  <c:v>-0.53895226329379</c:v>
                </c:pt>
                <c:pt idx="390">
                  <c:v>-0.553384839453236</c:v>
                </c:pt>
                <c:pt idx="391">
                  <c:v>-0.56821861592627</c:v>
                </c:pt>
                <c:pt idx="392">
                  <c:v>-0.583464173228253</c:v>
                </c:pt>
                <c:pt idx="393">
                  <c:v>-0.599132337319513</c:v>
                </c:pt>
                <c:pt idx="394">
                  <c:v>-0.615234183380047</c:v>
                </c:pt>
                <c:pt idx="395">
                  <c:v>-0.631781039523208</c:v>
                </c:pt>
                <c:pt idx="396">
                  <c:v>-0.648784490438895</c:v>
                </c:pt>
                <c:pt idx="397">
                  <c:v>-0.66625638095628</c:v>
                </c:pt>
                <c:pt idx="398">
                  <c:v>-0.684208819515484</c:v>
                </c:pt>
                <c:pt idx="399">
                  <c:v>-0.702654181537112</c:v>
                </c:pt>
                <c:pt idx="400">
                  <c:v>-0.721605112677908</c:v>
                </c:pt>
                <c:pt idx="401">
                  <c:v>-0.741074531960224</c:v>
                </c:pt>
                <c:pt idx="402">
                  <c:v>-0.761075634762391</c:v>
                </c:pt>
                <c:pt idx="403">
                  <c:v>-0.781621895656402</c:v>
                </c:pt>
                <c:pt idx="404">
                  <c:v>-0.802727071078697</c:v>
                </c:pt>
                <c:pt idx="405">
                  <c:v>-0.82440520181921</c:v>
                </c:pt>
                <c:pt idx="406">
                  <c:v>-0.846670615313138</c:v>
                </c:pt>
                <c:pt idx="407">
                  <c:v>-0.8695379277192</c:v>
                </c:pt>
                <c:pt idx="408">
                  <c:v>-0.893022045767562</c:v>
                </c:pt>
                <c:pt idx="409">
                  <c:v>-0.917138168359762</c:v>
                </c:pt>
                <c:pt idx="410">
                  <c:v>-0.941901787902484</c:v>
                </c:pt>
                <c:pt idx="411">
                  <c:v>-0.967328691356139</c:v>
                </c:pt>
                <c:pt idx="412">
                  <c:v>-0.993434960978675</c:v>
                </c:pt>
                <c:pt idx="413">
                  <c:v>-1.02023697474427</c:v>
                </c:pt>
                <c:pt idx="414">
                  <c:v>-1.047751406415961</c:v>
                </c:pt>
                <c:pt idx="415">
                  <c:v>-1.075995225250531</c:v>
                </c:pt>
                <c:pt idx="416">
                  <c:v>-1.104985695313393</c:v>
                </c:pt>
                <c:pt idx="417">
                  <c:v>-1.134740374380603</c:v>
                </c:pt>
                <c:pt idx="418">
                  <c:v>-1.165277112404451</c:v>
                </c:pt>
                <c:pt idx="419">
                  <c:v>-1.19661404951867</c:v>
                </c:pt>
                <c:pt idx="420">
                  <c:v>-1.228769613558601</c:v>
                </c:pt>
                <c:pt idx="421">
                  <c:v>-1.261762517071358</c:v>
                </c:pt>
                <c:pt idx="422">
                  <c:v>-1.295611753790467</c:v>
                </c:pt>
                <c:pt idx="423">
                  <c:v>-1.330336594549117</c:v>
                </c:pt>
                <c:pt idx="424">
                  <c:v>-1.365956582605918</c:v>
                </c:pt>
                <c:pt idx="425">
                  <c:v>-1.402491528356705</c:v>
                </c:pt>
                <c:pt idx="426">
                  <c:v>-1.439961503405881</c:v>
                </c:pt>
                <c:pt idx="427">
                  <c:v>-1.478386833970604</c:v>
                </c:pt>
                <c:pt idx="428">
                  <c:v>-1.517788093591283</c:v>
                </c:pt>
                <c:pt idx="429">
                  <c:v>-1.558186095121812</c:v>
                </c:pt>
                <c:pt idx="430">
                  <c:v>-1.599601881973349</c:v>
                </c:pt>
                <c:pt idx="431">
                  <c:v>-1.642056718585729</c:v>
                </c:pt>
                <c:pt idx="432">
                  <c:v>-1.68557208010116</c:v>
                </c:pt>
                <c:pt idx="433">
                  <c:v>-1.730169641215419</c:v>
                </c:pt>
                <c:pt idx="434">
                  <c:v>-1.77587126418264</c:v>
                </c:pt>
                <c:pt idx="435">
                  <c:v>-1.822698985950667</c:v>
                </c:pt>
                <c:pt idx="436">
                  <c:v>-1.870675004405214</c:v>
                </c:pt>
                <c:pt idx="437">
                  <c:v>-1.919821663702238</c:v>
                </c:pt>
                <c:pt idx="438">
                  <c:v>-1.970161438669573</c:v>
                </c:pt>
                <c:pt idx="439">
                  <c:v>-2.021716918260633</c:v>
                </c:pt>
                <c:pt idx="440">
                  <c:v>-2.07451078804477</c:v>
                </c:pt>
                <c:pt idx="441">
                  <c:v>-2.128565811721323</c:v>
                </c:pt>
                <c:pt idx="442">
                  <c:v>-2.183904811646562</c:v>
                </c:pt>
                <c:pt idx="443">
                  <c:v>-2.24055064836563</c:v>
                </c:pt>
                <c:pt idx="444">
                  <c:v>-2.298526199144347</c:v>
                </c:pt>
                <c:pt idx="445">
                  <c:v>-2.357854335499024</c:v>
                </c:pt>
                <c:pt idx="446">
                  <c:v>-2.41855789972592</c:v>
                </c:pt>
                <c:pt idx="447">
                  <c:v>-2.48065968043572</c:v>
                </c:pt>
                <c:pt idx="448">
                  <c:v>-2.544182387102373</c:v>
                </c:pt>
                <c:pt idx="449">
                  <c:v>-2.609148623640102</c:v>
                </c:pt>
                <c:pt idx="450">
                  <c:v>-2.675580861026827</c:v>
                </c:pt>
                <c:pt idx="451">
                  <c:v>-2.743501408997355</c:v>
                </c:pt>
                <c:pt idx="452">
                  <c:v>-2.81293238683467</c:v>
                </c:pt>
                <c:pt idx="453">
                  <c:v>-2.883895693293239</c:v>
                </c:pt>
                <c:pt idx="454">
                  <c:v>-2.95641297569406</c:v>
                </c:pt>
                <c:pt idx="455">
                  <c:v>-3.030505598236926</c:v>
                </c:pt>
                <c:pt idx="456">
                  <c:v>-3.106194609581998</c:v>
                </c:pt>
                <c:pt idx="457">
                  <c:v>-3.183500709758954</c:v>
                </c:pt>
                <c:pt idx="458">
                  <c:v>-3.262444216468949</c:v>
                </c:pt>
                <c:pt idx="459">
                  <c:v>-3.343045030851378</c:v>
                </c:pt>
                <c:pt idx="460">
                  <c:v>-3.425322602794549</c:v>
                </c:pt>
                <c:pt idx="461">
                  <c:v>-3.509295895876733</c:v>
                </c:pt>
                <c:pt idx="462">
                  <c:v>-3.594983352031308</c:v>
                </c:pt>
                <c:pt idx="463">
                  <c:v>-3.682402856037098</c:v>
                </c:pt>
                <c:pt idx="464">
                  <c:v>-3.771571699942673</c:v>
                </c:pt>
                <c:pt idx="465">
                  <c:v>-3.862506547540576</c:v>
                </c:pt>
                <c:pt idx="466">
                  <c:v>-3.955223399015233</c:v>
                </c:pt>
                <c:pt idx="467">
                  <c:v>-4.049737555895232</c:v>
                </c:pt>
                <c:pt idx="468">
                  <c:v>-4.146063586448118</c:v>
                </c:pt>
                <c:pt idx="469">
                  <c:v>-4.244215291662808</c:v>
                </c:pt>
                <c:pt idx="470">
                  <c:v>-4.344205671971183</c:v>
                </c:pt>
                <c:pt idx="471">
                  <c:v>-4.446046894867226</c:v>
                </c:pt>
                <c:pt idx="472">
                  <c:v>-4.549750263587619</c:v>
                </c:pt>
                <c:pt idx="473">
                  <c:v>-4.655326187023653</c:v>
                </c:pt>
                <c:pt idx="474">
                  <c:v>-4.762784151039055</c:v>
                </c:pt>
                <c:pt idx="475">
                  <c:v>-4.872132691372866</c:v>
                </c:pt>
                <c:pt idx="476">
                  <c:v>-4.9833793683103</c:v>
                </c:pt>
                <c:pt idx="477">
                  <c:v>-5.096530743307643</c:v>
                </c:pt>
                <c:pt idx="478">
                  <c:v>-5.211592357759306</c:v>
                </c:pt>
                <c:pt idx="479">
                  <c:v>-5.328568714096812</c:v>
                </c:pt>
                <c:pt idx="480">
                  <c:v>-5.447463259409798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Dashboard!$E$6</c:f>
              <c:strCache>
                <c:ptCount val="1"/>
                <c:pt idx="0">
                  <c:v>30 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'Calc A'!$G$5:$RS$5</c:f>
              <c:strCache>
                <c:ptCount val="481"/>
                <c:pt idx="0">
                  <c:v>20</c:v>
                </c:pt>
                <c:pt idx="16">
                  <c:v>25</c:v>
                </c:pt>
                <c:pt idx="32">
                  <c:v>31,5</c:v>
                </c:pt>
                <c:pt idx="48">
                  <c:v>40</c:v>
                </c:pt>
                <c:pt idx="64">
                  <c:v>50</c:v>
                </c:pt>
                <c:pt idx="80">
                  <c:v>63</c:v>
                </c:pt>
                <c:pt idx="96">
                  <c:v>80</c:v>
                </c:pt>
                <c:pt idx="112">
                  <c:v>100</c:v>
                </c:pt>
                <c:pt idx="128">
                  <c:v>125</c:v>
                </c:pt>
                <c:pt idx="144">
                  <c:v>160</c:v>
                </c:pt>
                <c:pt idx="160">
                  <c:v>200</c:v>
                </c:pt>
                <c:pt idx="176">
                  <c:v>250</c:v>
                </c:pt>
                <c:pt idx="192">
                  <c:v>315</c:v>
                </c:pt>
                <c:pt idx="208">
                  <c:v>400</c:v>
                </c:pt>
                <c:pt idx="224">
                  <c:v>500</c:v>
                </c:pt>
                <c:pt idx="240">
                  <c:v>630</c:v>
                </c:pt>
                <c:pt idx="256">
                  <c:v>800</c:v>
                </c:pt>
                <c:pt idx="272">
                  <c:v>1k</c:v>
                </c:pt>
                <c:pt idx="288">
                  <c:v>1k25</c:v>
                </c:pt>
                <c:pt idx="304">
                  <c:v>1k6</c:v>
                </c:pt>
                <c:pt idx="320">
                  <c:v>2k</c:v>
                </c:pt>
                <c:pt idx="336">
                  <c:v>2k5</c:v>
                </c:pt>
                <c:pt idx="352">
                  <c:v>3k15</c:v>
                </c:pt>
                <c:pt idx="368">
                  <c:v>4k</c:v>
                </c:pt>
                <c:pt idx="384">
                  <c:v>5k</c:v>
                </c:pt>
                <c:pt idx="400">
                  <c:v>6k3</c:v>
                </c:pt>
                <c:pt idx="416">
                  <c:v>8k</c:v>
                </c:pt>
                <c:pt idx="432">
                  <c:v>10k</c:v>
                </c:pt>
                <c:pt idx="448">
                  <c:v>12k5</c:v>
                </c:pt>
                <c:pt idx="464">
                  <c:v>16k</c:v>
                </c:pt>
                <c:pt idx="480">
                  <c:v>20k</c:v>
                </c:pt>
              </c:strCache>
            </c:strRef>
          </c:cat>
          <c:val>
            <c:numRef>
              <c:f>'Calc A'!$G$75:$RS$75</c:f>
              <c:numCache>
                <c:formatCode>General</c:formatCode>
                <c:ptCount val="481"/>
                <c:pt idx="0">
                  <c:v>-0.00040868296164783</c:v>
                </c:pt>
                <c:pt idx="1">
                  <c:v>-0.000420571195833937</c:v>
                </c:pt>
                <c:pt idx="2">
                  <c:v>-0.000432803886444343</c:v>
                </c:pt>
                <c:pt idx="3">
                  <c:v>-0.000445390933623054</c:v>
                </c:pt>
                <c:pt idx="4">
                  <c:v>-0.000458342517314616</c:v>
                </c:pt>
                <c:pt idx="5">
                  <c:v>-0.000471669104904386</c:v>
                </c:pt>
                <c:pt idx="6">
                  <c:v>-0.000485381459028905</c:v>
                </c:pt>
                <c:pt idx="7">
                  <c:v>-0.000499490645601724</c:v>
                </c:pt>
                <c:pt idx="8">
                  <c:v>-0.000514008042013227</c:v>
                </c:pt>
                <c:pt idx="9">
                  <c:v>-0.000528945345562354</c:v>
                </c:pt>
                <c:pt idx="10">
                  <c:v>-0.000544314582070079</c:v>
                </c:pt>
                <c:pt idx="11">
                  <c:v>-0.000560128114714231</c:v>
                </c:pt>
                <c:pt idx="12">
                  <c:v>-0.000576398653081814</c:v>
                </c:pt>
                <c:pt idx="13">
                  <c:v>-0.00059313926243693</c:v>
                </c:pt>
                <c:pt idx="14">
                  <c:v>-0.000610363373190843</c:v>
                </c:pt>
                <c:pt idx="15">
                  <c:v>-0.000628084790638809</c:v>
                </c:pt>
                <c:pt idx="16">
                  <c:v>-0.000646317704886585</c:v>
                </c:pt>
                <c:pt idx="17">
                  <c:v>-0.00066507670102931</c:v>
                </c:pt>
                <c:pt idx="18">
                  <c:v>-0.000684376769560637</c:v>
                </c:pt>
                <c:pt idx="19">
                  <c:v>-0.000704233317022749</c:v>
                </c:pt>
                <c:pt idx="20">
                  <c:v>-0.000724662176905988</c:v>
                </c:pt>
                <c:pt idx="21">
                  <c:v>-0.000745679620777893</c:v>
                </c:pt>
                <c:pt idx="22">
                  <c:v>-0.000767302369677366</c:v>
                </c:pt>
                <c:pt idx="23">
                  <c:v>-0.00078954760575666</c:v>
                </c:pt>
                <c:pt idx="24">
                  <c:v>-0.00081243298417704</c:v>
                </c:pt>
                <c:pt idx="25">
                  <c:v>-0.000835976645260075</c:v>
                </c:pt>
                <c:pt idx="26">
                  <c:v>-0.000860197226911036</c:v>
                </c:pt>
                <c:pt idx="27">
                  <c:v>-0.000885113877288412</c:v>
                </c:pt>
                <c:pt idx="28">
                  <c:v>-0.000910746267748536</c:v>
                </c:pt>
                <c:pt idx="29">
                  <c:v>-0.000937114606063468</c:v>
                </c:pt>
                <c:pt idx="30">
                  <c:v>-0.000964239649891944</c:v>
                </c:pt>
                <c:pt idx="31">
                  <c:v>-0.000992142720531436</c:v>
                </c:pt>
                <c:pt idx="32">
                  <c:v>-0.00102084571693983</c:v>
                </c:pt>
                <c:pt idx="33">
                  <c:v>-0.00105037113002679</c:v>
                </c:pt>
                <c:pt idx="34">
                  <c:v>-0.00108074205721878</c:v>
                </c:pt>
                <c:pt idx="35">
                  <c:v>-0.00111198221729587</c:v>
                </c:pt>
                <c:pt idx="36">
                  <c:v>-0.00114411596550331</c:v>
                </c:pt>
                <c:pt idx="37">
                  <c:v>-0.00117716830892935</c:v>
                </c:pt>
                <c:pt idx="38">
                  <c:v>-0.00121116492215514</c:v>
                </c:pt>
                <c:pt idx="39">
                  <c:v>-0.00124613216317968</c:v>
                </c:pt>
                <c:pt idx="40">
                  <c:v>-0.00128209708959786</c:v>
                </c:pt>
                <c:pt idx="41">
                  <c:v>-0.00131908747505281</c:v>
                </c:pt>
                <c:pt idx="42">
                  <c:v>-0.00135713182593577</c:v>
                </c:pt>
                <c:pt idx="43">
                  <c:v>-0.00139625939835572</c:v>
                </c:pt>
                <c:pt idx="44">
                  <c:v>-0.00143650021534905</c:v>
                </c:pt>
                <c:pt idx="45">
                  <c:v>-0.00147788508432938</c:v>
                </c:pt>
                <c:pt idx="46">
                  <c:v>-0.00152044561479415</c:v>
                </c:pt>
                <c:pt idx="47">
                  <c:v>-0.00156421423623691</c:v>
                </c:pt>
                <c:pt idx="48">
                  <c:v>-0.00160922421630793</c:v>
                </c:pt>
                <c:pt idx="49">
                  <c:v>-0.00165550967916073</c:v>
                </c:pt>
                <c:pt idx="50">
                  <c:v>-0.00170310562402599</c:v>
                </c:pt>
                <c:pt idx="51">
                  <c:v>-0.00175204794395435</c:v>
                </c:pt>
                <c:pt idx="52">
                  <c:v>-0.00180237344476768</c:v>
                </c:pt>
                <c:pt idx="53">
                  <c:v>-0.00185411986414206</c:v>
                </c:pt>
                <c:pt idx="54">
                  <c:v>-0.00190732589085815</c:v>
                </c:pt>
                <c:pt idx="55">
                  <c:v>-0.00196203118419418</c:v>
                </c:pt>
                <c:pt idx="56">
                  <c:v>-0.00201827639341462</c:v>
                </c:pt>
                <c:pt idx="57">
                  <c:v>-0.00207610317736903</c:v>
                </c:pt>
                <c:pt idx="58">
                  <c:v>-0.00213555422416962</c:v>
                </c:pt>
                <c:pt idx="59">
                  <c:v>-0.00219667327090537</c:v>
                </c:pt>
                <c:pt idx="60">
                  <c:v>-0.00225950512340341</c:v>
                </c:pt>
                <c:pt idx="61">
                  <c:v>-0.00232409567599185</c:v>
                </c:pt>
                <c:pt idx="62">
                  <c:v>-0.00239049193121781</c:v>
                </c:pt>
                <c:pt idx="63">
                  <c:v>-0.0024587420195481</c:v>
                </c:pt>
                <c:pt idx="64">
                  <c:v>-0.00252889521893997</c:v>
                </c:pt>
                <c:pt idx="65">
                  <c:v>-0.00260100197432454</c:v>
                </c:pt>
                <c:pt idx="66">
                  <c:v>-0.00267511391692142</c:v>
                </c:pt>
                <c:pt idx="67">
                  <c:v>-0.00275128388335094</c:v>
                </c:pt>
                <c:pt idx="68">
                  <c:v>-0.00282956593451736</c:v>
                </c:pt>
                <c:pt idx="69">
                  <c:v>-0.00291001537421322</c:v>
                </c:pt>
                <c:pt idx="70">
                  <c:v>-0.00299268876738733</c:v>
                </c:pt>
                <c:pt idx="71">
                  <c:v>-0.00307764395803903</c:v>
                </c:pt>
                <c:pt idx="72">
                  <c:v>-0.00316494008669105</c:v>
                </c:pt>
                <c:pt idx="73">
                  <c:v>-0.00325463760736677</c:v>
                </c:pt>
                <c:pt idx="74">
                  <c:v>-0.00334679830403584</c:v>
                </c:pt>
                <c:pt idx="75">
                  <c:v>-0.00344148530644835</c:v>
                </c:pt>
                <c:pt idx="76">
                  <c:v>-0.00353876310530972</c:v>
                </c:pt>
                <c:pt idx="77">
                  <c:v>-0.00363869756671656</c:v>
                </c:pt>
                <c:pt idx="78">
                  <c:v>-0.00374135594578752</c:v>
                </c:pt>
                <c:pt idx="79">
                  <c:v>-0.00384680689940526</c:v>
                </c:pt>
                <c:pt idx="80">
                  <c:v>-0.0039551204980201</c:v>
                </c:pt>
                <c:pt idx="81">
                  <c:v>-0.00406636823639586</c:v>
                </c:pt>
                <c:pt idx="82">
                  <c:v>-0.00418062304322796</c:v>
                </c:pt>
                <c:pt idx="83">
                  <c:v>-0.00429795928956563</c:v>
                </c:pt>
                <c:pt idx="84">
                  <c:v>-0.00441845279591221</c:v>
                </c:pt>
                <c:pt idx="85">
                  <c:v>-0.00454218083791996</c:v>
                </c:pt>
                <c:pt idx="86">
                  <c:v>-0.00466922215059002</c:v>
                </c:pt>
                <c:pt idx="87">
                  <c:v>-0.00479965693085526</c:v>
                </c:pt>
                <c:pt idx="88">
                  <c:v>-0.00493356683845479</c:v>
                </c:pt>
                <c:pt idx="89">
                  <c:v>-0.00507103499496425</c:v>
                </c:pt>
                <c:pt idx="90">
                  <c:v>-0.00521214598090892</c:v>
                </c:pt>
                <c:pt idx="91">
                  <c:v>-0.00535698583077943</c:v>
                </c:pt>
                <c:pt idx="92">
                  <c:v>-0.00550564202588754</c:v>
                </c:pt>
                <c:pt idx="93">
                  <c:v>-0.00565820348489722</c:v>
                </c:pt>
                <c:pt idx="94">
                  <c:v>-0.00581476055190671</c:v>
                </c:pt>
                <c:pt idx="95">
                  <c:v>-0.00597540498197729</c:v>
                </c:pt>
                <c:pt idx="96">
                  <c:v>-0.00614022992391609</c:v>
                </c:pt>
                <c:pt idx="97">
                  <c:v>-0.00630932990024222</c:v>
                </c:pt>
                <c:pt idx="98">
                  <c:v>-0.00648280078412787</c:v>
                </c:pt>
                <c:pt idx="99">
                  <c:v>-0.00666073977322741</c:v>
                </c:pt>
                <c:pt idx="100">
                  <c:v>-0.00684324536021757</c:v>
                </c:pt>
                <c:pt idx="101">
                  <c:v>-0.00703041729988644</c:v>
                </c:pt>
                <c:pt idx="102">
                  <c:v>-0.00722235657268206</c:v>
                </c:pt>
                <c:pt idx="103">
                  <c:v>-0.0074191653444943</c:v>
                </c:pt>
                <c:pt idx="104">
                  <c:v>-0.00762094692258464</c:v>
                </c:pt>
                <c:pt idx="105">
                  <c:v>-0.00782780570747397</c:v>
                </c:pt>
                <c:pt idx="106">
                  <c:v>-0.00803984714065927</c:v>
                </c:pt>
                <c:pt idx="107">
                  <c:v>-0.00825717764800295</c:v>
                </c:pt>
                <c:pt idx="108">
                  <c:v>-0.00847990457865964</c:v>
                </c:pt>
                <c:pt idx="109">
                  <c:v>-0.00870813613938384</c:v>
                </c:pt>
                <c:pt idx="110">
                  <c:v>-0.00894198132409563</c:v>
                </c:pt>
                <c:pt idx="111">
                  <c:v>-0.00918154983855523</c:v>
                </c:pt>
                <c:pt idx="112">
                  <c:v>-0.00942695202003958</c:v>
                </c:pt>
                <c:pt idx="113">
                  <c:v>-0.00967829875186475</c:v>
                </c:pt>
                <c:pt idx="114">
                  <c:v>-0.0099357013726867</c:v>
                </c:pt>
                <c:pt idx="115">
                  <c:v>-0.0101992715804312</c:v>
                </c:pt>
                <c:pt idx="116">
                  <c:v>-0.0104691213307856</c:v>
                </c:pt>
                <c:pt idx="117">
                  <c:v>-0.0107453627301504</c:v>
                </c:pt>
                <c:pt idx="118">
                  <c:v>-0.011028107922999</c:v>
                </c:pt>
                <c:pt idx="119">
                  <c:v>-0.0113174689735528</c:v>
                </c:pt>
                <c:pt idx="120">
                  <c:v>-0.0116135577417856</c:v>
                </c:pt>
                <c:pt idx="121">
                  <c:v>-0.0119164857536544</c:v>
                </c:pt>
                <c:pt idx="122">
                  <c:v>-0.0122263640656141</c:v>
                </c:pt>
                <c:pt idx="123">
                  <c:v>-0.0125433031233984</c:v>
                </c:pt>
                <c:pt idx="124">
                  <c:v>-0.0128674126150814</c:v>
                </c:pt>
                <c:pt idx="125">
                  <c:v>-0.0131988013185237</c:v>
                </c:pt>
                <c:pt idx="126">
                  <c:v>-0.0135375769432188</c:v>
                </c:pt>
                <c:pt idx="127">
                  <c:v>-0.0138838459666897</c:v>
                </c:pt>
                <c:pt idx="128">
                  <c:v>-0.0142377134655513</c:v>
                </c:pt>
                <c:pt idx="129">
                  <c:v>-0.0145992829413911</c:v>
                </c:pt>
                <c:pt idx="130">
                  <c:v>-0.0149686561416637</c:v>
                </c:pt>
                <c:pt idx="131">
                  <c:v>-0.0153459328758286</c:v>
                </c:pt>
                <c:pt idx="132">
                  <c:v>-0.015731210826961</c:v>
                </c:pt>
                <c:pt idx="133">
                  <c:v>-0.0161245853591623</c:v>
                </c:pt>
                <c:pt idx="134">
                  <c:v>-0.0165261493210431</c:v>
                </c:pt>
                <c:pt idx="135">
                  <c:v>-0.0169359928457001</c:v>
                </c:pt>
                <c:pt idx="136">
                  <c:v>-0.0173542031475236</c:v>
                </c:pt>
                <c:pt idx="137">
                  <c:v>-0.0177808643163312</c:v>
                </c:pt>
                <c:pt idx="138">
                  <c:v>-0.0182160571092515</c:v>
                </c:pt>
                <c:pt idx="139">
                  <c:v>-0.0186598587409125</c:v>
                </c:pt>
                <c:pt idx="140">
                  <c:v>-0.0191123426724746</c:v>
                </c:pt>
                <c:pt idx="141">
                  <c:v>-0.0195735784001069</c:v>
                </c:pt>
                <c:pt idx="142">
                  <c:v>-0.0200436312435421</c:v>
                </c:pt>
                <c:pt idx="143">
                  <c:v>-0.0205225621353864</c:v>
                </c:pt>
                <c:pt idx="144">
                  <c:v>-0.0210104274119136</c:v>
                </c:pt>
                <c:pt idx="145">
                  <c:v>-0.0215072786060684</c:v>
                </c:pt>
                <c:pt idx="146">
                  <c:v>-0.0220131622434946</c:v>
                </c:pt>
                <c:pt idx="147">
                  <c:v>-0.0225281196424081</c:v>
                </c:pt>
                <c:pt idx="148">
                  <c:v>-0.0230521867181576</c:v>
                </c:pt>
                <c:pt idx="149">
                  <c:v>-0.0235853937933757</c:v>
                </c:pt>
                <c:pt idx="150">
                  <c:v>-0.0241277654146571</c:v>
                </c:pt>
                <c:pt idx="151">
                  <c:v>-0.0246793201766453</c:v>
                </c:pt>
                <c:pt idx="152">
                  <c:v>-0.0252400705545747</c:v>
                </c:pt>
                <c:pt idx="153">
                  <c:v>-0.0258100227461695</c:v>
                </c:pt>
                <c:pt idx="154">
                  <c:v>-0.0263891765239563</c:v>
                </c:pt>
                <c:pt idx="155">
                  <c:v>-0.0269775250989694</c:v>
                </c:pt>
                <c:pt idx="156">
                  <c:v>-0.0275750549968488</c:v>
                </c:pt>
                <c:pt idx="157">
                  <c:v>-0.028181745947373</c:v>
                </c:pt>
                <c:pt idx="158">
                  <c:v>-0.0287975707883863</c:v>
                </c:pt>
                <c:pt idx="159">
                  <c:v>-0.0294224953851608</c:v>
                </c:pt>
                <c:pt idx="160">
                  <c:v>-0.0300564785661174</c:v>
                </c:pt>
                <c:pt idx="161">
                  <c:v>-0.0306994720759019</c:v>
                </c:pt>
                <c:pt idx="162">
                  <c:v>-0.0313514205466976</c:v>
                </c:pt>
                <c:pt idx="163">
                  <c:v>-0.032012261488682</c:v>
                </c:pt>
                <c:pt idx="164">
                  <c:v>-0.0326819253004562</c:v>
                </c:pt>
                <c:pt idx="165">
                  <c:v>-0.033360335300248</c:v>
                </c:pt>
                <c:pt idx="166">
                  <c:v>-0.0340474077785996</c:v>
                </c:pt>
                <c:pt idx="167">
                  <c:v>-0.0347430520732444</c:v>
                </c:pt>
                <c:pt idx="168">
                  <c:v>-0.0354471706667447</c:v>
                </c:pt>
                <c:pt idx="169">
                  <c:v>-0.0361596593074322</c:v>
                </c:pt>
                <c:pt idx="170">
                  <c:v>-0.0368804071540986</c:v>
                </c:pt>
                <c:pt idx="171">
                  <c:v>-0.0376092969447966</c:v>
                </c:pt>
                <c:pt idx="172">
                  <c:v>-0.038346205190006</c:v>
                </c:pt>
                <c:pt idx="173">
                  <c:v>-0.0390910023903608</c:v>
                </c:pt>
                <c:pt idx="174">
                  <c:v>-0.0398435532789929</c:v>
                </c:pt>
                <c:pt idx="175">
                  <c:v>-0.0406037170884792</c:v>
                </c:pt>
                <c:pt idx="176">
                  <c:v>-0.0413713478422316</c:v>
                </c:pt>
                <c:pt idx="177">
                  <c:v>-0.0421462946701166</c:v>
                </c:pt>
                <c:pt idx="178">
                  <c:v>-0.0429284021479336</c:v>
                </c:pt>
                <c:pt idx="179">
                  <c:v>-0.043717510660296</c:v>
                </c:pt>
                <c:pt idx="180">
                  <c:v>-0.0445134567863359</c:v>
                </c:pt>
                <c:pt idx="181">
                  <c:v>-0.0453160737075687</c:v>
                </c:pt>
                <c:pt idx="182">
                  <c:v>-0.04612519163711</c:v>
                </c:pt>
                <c:pt idx="183">
                  <c:v>-0.046940638269386</c:v>
                </c:pt>
                <c:pt idx="184">
                  <c:v>-0.0477622392493094</c:v>
                </c:pt>
                <c:pt idx="185">
                  <c:v>-0.048589818659874</c:v>
                </c:pt>
                <c:pt idx="186">
                  <c:v>-0.0494231995269653</c:v>
                </c:pt>
                <c:pt idx="187">
                  <c:v>-0.0502622043401549</c:v>
                </c:pt>
                <c:pt idx="188">
                  <c:v>-0.0511066555881201</c:v>
                </c:pt>
                <c:pt idx="189">
                  <c:v>-0.0519563763073007</c:v>
                </c:pt>
                <c:pt idx="190">
                  <c:v>-0.0528111906423384</c:v>
                </c:pt>
                <c:pt idx="191">
                  <c:v>-0.0536709244167416</c:v>
                </c:pt>
                <c:pt idx="192">
                  <c:v>-0.0545354057122739</c:v>
                </c:pt>
                <c:pt idx="193">
                  <c:v>-0.0554044654554188</c:v>
                </c:pt>
                <c:pt idx="194">
                  <c:v>-0.0562779380093544</c:v>
                </c:pt>
                <c:pt idx="195">
                  <c:v>-0.0571556617697618</c:v>
                </c:pt>
                <c:pt idx="196">
                  <c:v>-0.058037479762876</c:v>
                </c:pt>
                <c:pt idx="197">
                  <c:v>-0.0589232402441426</c:v>
                </c:pt>
                <c:pt idx="198">
                  <c:v>-0.0598127972958534</c:v>
                </c:pt>
                <c:pt idx="199">
                  <c:v>-0.0607060114222267</c:v>
                </c:pt>
                <c:pt idx="200">
                  <c:v>-0.0616027501403592</c:v>
                </c:pt>
                <c:pt idx="201">
                  <c:v>-0.0625028885655819</c:v>
                </c:pt>
                <c:pt idx="202">
                  <c:v>-0.0634063099897728</c:v>
                </c:pt>
                <c:pt idx="203">
                  <c:v>-0.0643129064512668</c:v>
                </c:pt>
                <c:pt idx="204">
                  <c:v>-0.065222579295086</c:v>
                </c:pt>
                <c:pt idx="205">
                  <c:v>-0.0661352397222521</c:v>
                </c:pt>
                <c:pt idx="206">
                  <c:v>-0.0670508093270901</c:v>
                </c:pt>
                <c:pt idx="207">
                  <c:v>-0.0679692206214779</c:v>
                </c:pt>
                <c:pt idx="208">
                  <c:v>-0.068890417545136</c:v>
                </c:pt>
                <c:pt idx="209">
                  <c:v>-0.06981435596112</c:v>
                </c:pt>
                <c:pt idx="210">
                  <c:v>-0.0707410041358187</c:v>
                </c:pt>
                <c:pt idx="211">
                  <c:v>-0.071670343202859</c:v>
                </c:pt>
                <c:pt idx="212">
                  <c:v>-0.0726023676104237</c:v>
                </c:pt>
                <c:pt idx="213">
                  <c:v>-0.0735370855516338</c:v>
                </c:pt>
                <c:pt idx="214">
                  <c:v>-0.0744745193776961</c:v>
                </c:pt>
                <c:pt idx="215">
                  <c:v>-0.0754147059937513</c:v>
                </c:pt>
                <c:pt idx="216">
                  <c:v>-0.0763576972373143</c:v>
                </c:pt>
                <c:pt idx="217">
                  <c:v>-0.0773035602394544</c:v>
                </c:pt>
                <c:pt idx="218">
                  <c:v>-0.0782523777688708</c:v>
                </c:pt>
                <c:pt idx="219">
                  <c:v>-0.0792042485592029</c:v>
                </c:pt>
                <c:pt idx="220">
                  <c:v>-0.0801592876199305</c:v>
                </c:pt>
                <c:pt idx="221">
                  <c:v>-0.0811176265313944</c:v>
                </c:pt>
                <c:pt idx="222">
                  <c:v>-0.0820794137245396</c:v>
                </c:pt>
                <c:pt idx="223">
                  <c:v>-0.0830448147460134</c:v>
                </c:pt>
                <c:pt idx="224">
                  <c:v>-0.0840140125094252</c:v>
                </c:pt>
                <c:pt idx="225">
                  <c:v>-0.08498720753359</c:v>
                </c:pt>
                <c:pt idx="226">
                  <c:v>-0.0859646181686285</c:v>
                </c:pt>
                <c:pt idx="227">
                  <c:v>-0.0869464808109529</c:v>
                </c:pt>
                <c:pt idx="228">
                  <c:v>-0.0879330501080979</c:v>
                </c:pt>
                <c:pt idx="229">
                  <c:v>-0.0889245991545116</c:v>
                </c:pt>
                <c:pt idx="230">
                  <c:v>-0.0899214196794232</c:v>
                </c:pt>
                <c:pt idx="231">
                  <c:v>-0.090923822227907</c:v>
                </c:pt>
                <c:pt idx="232">
                  <c:v>-0.0919321363363828</c:v>
                </c:pt>
                <c:pt idx="233">
                  <c:v>-0.0929467107037083</c:v>
                </c:pt>
                <c:pt idx="234">
                  <c:v>-0.0939679133591491</c:v>
                </c:pt>
                <c:pt idx="235">
                  <c:v>-0.0949961318284212</c:v>
                </c:pt>
                <c:pt idx="236">
                  <c:v>-0.0960317732990994</c:v>
                </c:pt>
                <c:pt idx="237">
                  <c:v>-0.097075264786621</c:v>
                </c:pt>
                <c:pt idx="238">
                  <c:v>-0.0981270533021598</c:v>
                </c:pt>
                <c:pt idx="239">
                  <c:v>-0.0991876060236159</c:v>
                </c:pt>
                <c:pt idx="240">
                  <c:v>-0.100257410470959</c:v>
                </c:pt>
                <c:pt idx="241">
                  <c:v>-0.101336974687158</c:v>
                </c:pt>
                <c:pt idx="242">
                  <c:v>-0.102426827425916</c:v>
                </c:pt>
                <c:pt idx="243">
                  <c:v>-0.10352751834739</c:v>
                </c:pt>
                <c:pt idx="244">
                  <c:v>-0.104639618223102</c:v>
                </c:pt>
                <c:pt idx="245">
                  <c:v>-0.10576371915115</c:v>
                </c:pt>
                <c:pt idx="246">
                  <c:v>-0.106900434782871</c:v>
                </c:pt>
                <c:pt idx="247">
                  <c:v>-0.108050400562065</c:v>
                </c:pt>
                <c:pt idx="248">
                  <c:v>-0.109214273977823</c:v>
                </c:pt>
                <c:pt idx="249">
                  <c:v>-0.110392734832028</c:v>
                </c:pt>
                <c:pt idx="250">
                  <c:v>-0.111586485522534</c:v>
                </c:pt>
                <c:pt idx="251">
                  <c:v>-0.112796251343023</c:v>
                </c:pt>
                <c:pt idx="252">
                  <c:v>-0.114022780800476</c:v>
                </c:pt>
                <c:pt idx="253">
                  <c:v>-0.115266845951223</c:v>
                </c:pt>
                <c:pt idx="254">
                  <c:v>-0.116529242756444</c:v>
                </c:pt>
                <c:pt idx="255">
                  <c:v>-0.117810791458023</c:v>
                </c:pt>
                <c:pt idx="256">
                  <c:v>-0.119112336975588</c:v>
                </c:pt>
                <c:pt idx="257">
                  <c:v>-0.120434749325573</c:v>
                </c:pt>
                <c:pt idx="258">
                  <c:v>-0.121778924063134</c:v>
                </c:pt>
                <c:pt idx="259">
                  <c:v>-0.123145782747628</c:v>
                </c:pt>
                <c:pt idx="260">
                  <c:v>-0.124536273432511</c:v>
                </c:pt>
                <c:pt idx="261">
                  <c:v>-0.125951371180329</c:v>
                </c:pt>
                <c:pt idx="262">
                  <c:v>-0.127392078603563</c:v>
                </c:pt>
                <c:pt idx="263">
                  <c:v>-0.128859426432033</c:v>
                </c:pt>
                <c:pt idx="264">
                  <c:v>-0.130354474107563</c:v>
                </c:pt>
                <c:pt idx="265">
                  <c:v>-0.131878310406589</c:v>
                </c:pt>
                <c:pt idx="266">
                  <c:v>-0.133432054091406</c:v>
                </c:pt>
                <c:pt idx="267">
                  <c:v>-0.135016854590707</c:v>
                </c:pt>
                <c:pt idx="268">
                  <c:v>-0.136633892710101</c:v>
                </c:pt>
                <c:pt idx="269">
                  <c:v>-0.138284381373247</c:v>
                </c:pt>
                <c:pt idx="270">
                  <c:v>-0.139969566394304</c:v>
                </c:pt>
                <c:pt idx="271">
                  <c:v>-0.141690727282327</c:v>
                </c:pt>
                <c:pt idx="272">
                  <c:v>-0.143449178078293</c:v>
                </c:pt>
                <c:pt idx="273">
                  <c:v>-0.145246268225412</c:v>
                </c:pt>
                <c:pt idx="274">
                  <c:v>-0.147083383473415</c:v>
                </c:pt>
                <c:pt idx="275">
                  <c:v>-0.148961946817493</c:v>
                </c:pt>
                <c:pt idx="276">
                  <c:v>-0.150883419472577</c:v>
                </c:pt>
                <c:pt idx="277">
                  <c:v>-0.152849301883668</c:v>
                </c:pt>
                <c:pt idx="278">
                  <c:v>-0.154861134772924</c:v>
                </c:pt>
                <c:pt idx="279">
                  <c:v>-0.156920500224256</c:v>
                </c:pt>
                <c:pt idx="280">
                  <c:v>-0.159029022806143</c:v>
                </c:pt>
                <c:pt idx="281">
                  <c:v>-0.161188370733469</c:v>
                </c:pt>
                <c:pt idx="282">
                  <c:v>-0.163400257069126</c:v>
                </c:pt>
                <c:pt idx="283">
                  <c:v>-0.16566644096621</c:v>
                </c:pt>
                <c:pt idx="284">
                  <c:v>-0.167988728951629</c:v>
                </c:pt>
                <c:pt idx="285">
                  <c:v>-0.17036897625195</c:v>
                </c:pt>
                <c:pt idx="286">
                  <c:v>-0.172809088162362</c:v>
                </c:pt>
                <c:pt idx="287">
                  <c:v>-0.175311021459666</c:v>
                </c:pt>
                <c:pt idx="288">
                  <c:v>-0.177876785860175</c:v>
                </c:pt>
                <c:pt idx="289">
                  <c:v>-0.180508445523486</c:v>
                </c:pt>
                <c:pt idx="290">
                  <c:v>-0.183208120603102</c:v>
                </c:pt>
                <c:pt idx="291">
                  <c:v>-0.185977988844896</c:v>
                </c:pt>
                <c:pt idx="292">
                  <c:v>-0.188820287234427</c:v>
                </c:pt>
                <c:pt idx="293">
                  <c:v>-0.191737313694211</c:v>
                </c:pt>
                <c:pt idx="294">
                  <c:v>-0.194731428831983</c:v>
                </c:pt>
                <c:pt idx="295">
                  <c:v>-0.197805057741118</c:v>
                </c:pt>
                <c:pt idx="296">
                  <c:v>-0.200960691854326</c:v>
                </c:pt>
                <c:pt idx="297">
                  <c:v>-0.20420089085183</c:v>
                </c:pt>
                <c:pt idx="298">
                  <c:v>-0.207528284625239</c:v>
                </c:pt>
                <c:pt idx="299">
                  <c:v>-0.210945575298352</c:v>
                </c:pt>
                <c:pt idx="300">
                  <c:v>-0.214455539306204</c:v>
                </c:pt>
                <c:pt idx="301">
                  <c:v>-0.218061029533667</c:v>
                </c:pt>
                <c:pt idx="302">
                  <c:v>-0.221764977514929</c:v>
                </c:pt>
                <c:pt idx="303">
                  <c:v>-0.225570395695305</c:v>
                </c:pt>
                <c:pt idx="304">
                  <c:v>-0.229480379756734</c:v>
                </c:pt>
                <c:pt idx="305">
                  <c:v>-0.233498111008481</c:v>
                </c:pt>
                <c:pt idx="306">
                  <c:v>-0.237626858844506</c:v>
                </c:pt>
                <c:pt idx="307">
                  <c:v>-0.241869983269052</c:v>
                </c:pt>
                <c:pt idx="308">
                  <c:v>-0.246230937492009</c:v>
                </c:pt>
                <c:pt idx="309">
                  <c:v>-0.250713270595662</c:v>
                </c:pt>
                <c:pt idx="310">
                  <c:v>-0.255320630274476</c:v>
                </c:pt>
                <c:pt idx="311">
                  <c:v>-0.260056765649577</c:v>
                </c:pt>
                <c:pt idx="312">
                  <c:v>-0.264925530159656</c:v>
                </c:pt>
                <c:pt idx="313">
                  <c:v>-0.269930884530039</c:v>
                </c:pt>
                <c:pt idx="314">
                  <c:v>-0.275076899821697</c:v>
                </c:pt>
                <c:pt idx="315">
                  <c:v>-0.280367760562052</c:v>
                </c:pt>
                <c:pt idx="316">
                  <c:v>-0.285807767959365</c:v>
                </c:pt>
                <c:pt idx="317">
                  <c:v>-0.29140134320268</c:v>
                </c:pt>
                <c:pt idx="318">
                  <c:v>-0.29715303084915</c:v>
                </c:pt>
                <c:pt idx="319">
                  <c:v>-0.303067502300792</c:v>
                </c:pt>
                <c:pt idx="320">
                  <c:v>-0.309149559372574</c:v>
                </c:pt>
                <c:pt idx="321">
                  <c:v>-0.315404137953896</c:v>
                </c:pt>
                <c:pt idx="322">
                  <c:v>-0.321836311765513</c:v>
                </c:pt>
                <c:pt idx="323">
                  <c:v>-0.328451296213934</c:v>
                </c:pt>
                <c:pt idx="324">
                  <c:v>-0.335254452345453</c:v>
                </c:pt>
                <c:pt idx="325">
                  <c:v>-0.342251290901875</c:v>
                </c:pt>
                <c:pt idx="326">
                  <c:v>-0.349447476480165</c:v>
                </c:pt>
                <c:pt idx="327">
                  <c:v>-0.356848831798112</c:v>
                </c:pt>
                <c:pt idx="328">
                  <c:v>-0.36446134206826</c:v>
                </c:pt>
                <c:pt idx="329">
                  <c:v>-0.372291159482317</c:v>
                </c:pt>
                <c:pt idx="330">
                  <c:v>-0.380344607808209</c:v>
                </c:pt>
                <c:pt idx="331">
                  <c:v>-0.388628187102121</c:v>
                </c:pt>
                <c:pt idx="332">
                  <c:v>-0.397148578537687</c:v>
                </c:pt>
                <c:pt idx="333">
                  <c:v>-0.405912649354643</c:v>
                </c:pt>
                <c:pt idx="334">
                  <c:v>-0.414927457929198</c:v>
                </c:pt>
                <c:pt idx="335">
                  <c:v>-0.424200258968394</c:v>
                </c:pt>
                <c:pt idx="336">
                  <c:v>-0.433738508830691</c:v>
                </c:pt>
                <c:pt idx="337">
                  <c:v>-0.443549870975109</c:v>
                </c:pt>
                <c:pt idx="338">
                  <c:v>-0.453642221541093</c:v>
                </c:pt>
                <c:pt idx="339">
                  <c:v>-0.464023655061391</c:v>
                </c:pt>
                <c:pt idx="340">
                  <c:v>-0.474702490310149</c:v>
                </c:pt>
                <c:pt idx="341">
                  <c:v>-0.485687276288405</c:v>
                </c:pt>
                <c:pt idx="342">
                  <c:v>-0.496986798349142</c:v>
                </c:pt>
                <c:pt idx="343">
                  <c:v>-0.508610084464043</c:v>
                </c:pt>
                <c:pt idx="344">
                  <c:v>-0.520566411633988</c:v>
                </c:pt>
                <c:pt idx="345">
                  <c:v>-0.532865312445381</c:v>
                </c:pt>
                <c:pt idx="346">
                  <c:v>-0.545516581774207</c:v>
                </c:pt>
                <c:pt idx="347">
                  <c:v>-0.558530283639803</c:v>
                </c:pt>
                <c:pt idx="348">
                  <c:v>-0.571916758210112</c:v>
                </c:pt>
                <c:pt idx="349">
                  <c:v>-0.58568662896022</c:v>
                </c:pt>
                <c:pt idx="350">
                  <c:v>-0.599850809985784</c:v>
                </c:pt>
                <c:pt idx="351">
                  <c:v>-0.614420513472972</c:v>
                </c:pt>
                <c:pt idx="352">
                  <c:v>-0.629407257326308</c:v>
                </c:pt>
                <c:pt idx="353">
                  <c:v>-0.644822872955759</c:v>
                </c:pt>
                <c:pt idx="354">
                  <c:v>-0.660679513224259</c:v>
                </c:pt>
                <c:pt idx="355">
                  <c:v>-0.676989660556702</c:v>
                </c:pt>
                <c:pt idx="356">
                  <c:v>-0.693766135211279</c:v>
                </c:pt>
                <c:pt idx="357">
                  <c:v>-0.711022103713829</c:v>
                </c:pt>
                <c:pt idx="358">
                  <c:v>-0.728771087455795</c:v>
                </c:pt>
                <c:pt idx="359">
                  <c:v>-0.747026971455979</c:v>
                </c:pt>
                <c:pt idx="360">
                  <c:v>-0.765804013286264</c:v>
                </c:pt>
                <c:pt idx="361">
                  <c:v>-0.785116852161086</c:v>
                </c:pt>
                <c:pt idx="362">
                  <c:v>-0.804980518190267</c:v>
                </c:pt>
                <c:pt idx="363">
                  <c:v>-0.825410441794498</c:v>
                </c:pt>
                <c:pt idx="364">
                  <c:v>-0.846422463282469</c:v>
                </c:pt>
                <c:pt idx="365">
                  <c:v>-0.86803284258832</c:v>
                </c:pt>
                <c:pt idx="366">
                  <c:v>-0.890258269167799</c:v>
                </c:pt>
                <c:pt idx="367">
                  <c:v>-0.913115872051025</c:v>
                </c:pt>
                <c:pt idx="368">
                  <c:v>-0.936623230049489</c:v>
                </c:pt>
                <c:pt idx="369">
                  <c:v>-0.960798382114466</c:v>
                </c:pt>
                <c:pt idx="370">
                  <c:v>-0.985659837843493</c:v>
                </c:pt>
                <c:pt idx="371">
                  <c:v>-1.011226588131245</c:v>
                </c:pt>
                <c:pt idx="372">
                  <c:v>-1.037518115960476</c:v>
                </c:pt>
                <c:pt idx="373">
                  <c:v>-1.064554407328312</c:v>
                </c:pt>
                <c:pt idx="374">
                  <c:v>-1.092355962302492</c:v>
                </c:pt>
                <c:pt idx="375">
                  <c:v>-1.12094380620162</c:v>
                </c:pt>
                <c:pt idx="376">
                  <c:v>-1.15033950089286</c:v>
                </c:pt>
                <c:pt idx="377">
                  <c:v>-1.180565156199838</c:v>
                </c:pt>
                <c:pt idx="378">
                  <c:v>-1.211643441412738</c:v>
                </c:pt>
                <c:pt idx="379">
                  <c:v>-1.243597596891972</c:v>
                </c:pt>
                <c:pt idx="380">
                  <c:v>-1.276451445755872</c:v>
                </c:pt>
                <c:pt idx="381">
                  <c:v>-1.310229405642142</c:v>
                </c:pt>
                <c:pt idx="382">
                  <c:v>-1.34495650053188</c:v>
                </c:pt>
                <c:pt idx="383">
                  <c:v>-1.38065837262405</c:v>
                </c:pt>
                <c:pt idx="384">
                  <c:v>-1.417361294247451</c:v>
                </c:pt>
                <c:pt idx="385">
                  <c:v>-1.45509217979601</c:v>
                </c:pt>
                <c:pt idx="386">
                  <c:v>-1.493878597672402</c:v>
                </c:pt>
                <c:pt idx="387">
                  <c:v>-1.53374878222377</c:v>
                </c:pt>
                <c:pt idx="388">
                  <c:v>-1.574731645652193</c:v>
                </c:pt>
                <c:pt idx="389">
                  <c:v>-1.61685678988137</c:v>
                </c:pt>
                <c:pt idx="390">
                  <c:v>-1.660154518359713</c:v>
                </c:pt>
                <c:pt idx="391">
                  <c:v>-1.70465584777881</c:v>
                </c:pt>
                <c:pt idx="392">
                  <c:v>-1.750392519684758</c:v>
                </c:pt>
                <c:pt idx="393">
                  <c:v>-1.797397011958539</c:v>
                </c:pt>
                <c:pt idx="394">
                  <c:v>-1.845702550140144</c:v>
                </c:pt>
                <c:pt idx="395">
                  <c:v>-1.895343118569622</c:v>
                </c:pt>
                <c:pt idx="396">
                  <c:v>-1.946353471316684</c:v>
                </c:pt>
                <c:pt idx="397">
                  <c:v>-1.998769142868839</c:v>
                </c:pt>
                <c:pt idx="398">
                  <c:v>-2.05262645854645</c:v>
                </c:pt>
                <c:pt idx="399">
                  <c:v>-2.107962544611337</c:v>
                </c:pt>
                <c:pt idx="400">
                  <c:v>-2.164815338033723</c:v>
                </c:pt>
                <c:pt idx="401">
                  <c:v>-2.22322359588067</c:v>
                </c:pt>
                <c:pt idx="402">
                  <c:v>-2.283226904287177</c:v>
                </c:pt>
                <c:pt idx="403">
                  <c:v>-2.344865686969207</c:v>
                </c:pt>
                <c:pt idx="404">
                  <c:v>-2.408181213236091</c:v>
                </c:pt>
                <c:pt idx="405">
                  <c:v>-2.473215605457631</c:v>
                </c:pt>
                <c:pt idx="406">
                  <c:v>-2.540011845939411</c:v>
                </c:pt>
                <c:pt idx="407">
                  <c:v>-2.608613783157604</c:v>
                </c:pt>
                <c:pt idx="408">
                  <c:v>-2.679066137302684</c:v>
                </c:pt>
                <c:pt idx="409">
                  <c:v>-2.751414505079285</c:v>
                </c:pt>
                <c:pt idx="410">
                  <c:v>-2.825705363707453</c:v>
                </c:pt>
                <c:pt idx="411">
                  <c:v>-2.901986074068418</c:v>
                </c:pt>
                <c:pt idx="412">
                  <c:v>-2.980304882936026</c:v>
                </c:pt>
                <c:pt idx="413">
                  <c:v>-3.06071092423281</c:v>
                </c:pt>
                <c:pt idx="414">
                  <c:v>-3.143254219247883</c:v>
                </c:pt>
                <c:pt idx="415">
                  <c:v>-3.22798567575159</c:v>
                </c:pt>
                <c:pt idx="416">
                  <c:v>-3.31495708594018</c:v>
                </c:pt>
                <c:pt idx="417">
                  <c:v>-3.404221123141809</c:v>
                </c:pt>
                <c:pt idx="418">
                  <c:v>-3.495831337213354</c:v>
                </c:pt>
                <c:pt idx="419">
                  <c:v>-3.58984214855601</c:v>
                </c:pt>
                <c:pt idx="420">
                  <c:v>-3.686308840675799</c:v>
                </c:pt>
                <c:pt idx="421">
                  <c:v>-3.785287551214072</c:v>
                </c:pt>
                <c:pt idx="422">
                  <c:v>-3.886835261371401</c:v>
                </c:pt>
                <c:pt idx="423">
                  <c:v>-3.991009783647351</c:v>
                </c:pt>
                <c:pt idx="424">
                  <c:v>-4.097869747817753</c:v>
                </c:pt>
                <c:pt idx="425">
                  <c:v>-4.207474585070115</c:v>
                </c:pt>
                <c:pt idx="426">
                  <c:v>-4.319884510217641</c:v>
                </c:pt>
                <c:pt idx="427">
                  <c:v>-4.435160501911815</c:v>
                </c:pt>
                <c:pt idx="428">
                  <c:v>-4.55336428077385</c:v>
                </c:pt>
                <c:pt idx="429">
                  <c:v>-4.674558285365439</c:v>
                </c:pt>
                <c:pt idx="430">
                  <c:v>-4.79880564592005</c:v>
                </c:pt>
                <c:pt idx="431">
                  <c:v>-4.926170155757188</c:v>
                </c:pt>
                <c:pt idx="432">
                  <c:v>-5.056716240303482</c:v>
                </c:pt>
                <c:pt idx="433">
                  <c:v>-5.190508923646259</c:v>
                </c:pt>
                <c:pt idx="434">
                  <c:v>-5.32761379254792</c:v>
                </c:pt>
                <c:pt idx="435">
                  <c:v>-5.468096957852</c:v>
                </c:pt>
                <c:pt idx="436">
                  <c:v>-5.612025013215644</c:v>
                </c:pt>
                <c:pt idx="437">
                  <c:v>-5.759464991106715</c:v>
                </c:pt>
                <c:pt idx="438">
                  <c:v>-5.91048431600872</c:v>
                </c:pt>
                <c:pt idx="439">
                  <c:v>-6.065150754781898</c:v>
                </c:pt>
                <c:pt idx="440">
                  <c:v>-6.22353236413431</c:v>
                </c:pt>
                <c:pt idx="441">
                  <c:v>-6.385697435163967</c:v>
                </c:pt>
                <c:pt idx="442">
                  <c:v>-6.551714434939686</c:v>
                </c:pt>
                <c:pt idx="443">
                  <c:v>-6.72165194509689</c:v>
                </c:pt>
                <c:pt idx="444">
                  <c:v>-6.89557859743304</c:v>
                </c:pt>
                <c:pt idx="445">
                  <c:v>-7.07356300649707</c:v>
                </c:pt>
                <c:pt idx="446">
                  <c:v>-7.255673699177761</c:v>
                </c:pt>
                <c:pt idx="447">
                  <c:v>-7.44197904130716</c:v>
                </c:pt>
                <c:pt idx="448">
                  <c:v>-7.632547161307119</c:v>
                </c:pt>
                <c:pt idx="449">
                  <c:v>-7.827445870920306</c:v>
                </c:pt>
                <c:pt idx="450">
                  <c:v>-8.026742583080478</c:v>
                </c:pt>
                <c:pt idx="451">
                  <c:v>-8.230504226992067</c:v>
                </c:pt>
                <c:pt idx="452">
                  <c:v>-8.438797160504009</c:v>
                </c:pt>
                <c:pt idx="453">
                  <c:v>-8.651687079879717</c:v>
                </c:pt>
                <c:pt idx="454">
                  <c:v>-8.869238927082182</c:v>
                </c:pt>
                <c:pt idx="455">
                  <c:v>-9.091516794710779</c:v>
                </c:pt>
                <c:pt idx="456">
                  <c:v>-9.318583828745994</c:v>
                </c:pt>
                <c:pt idx="457">
                  <c:v>-9.550502129276857</c:v>
                </c:pt>
                <c:pt idx="458">
                  <c:v>-9.787332649406847</c:v>
                </c:pt>
                <c:pt idx="459">
                  <c:v>-10.02913509255414</c:v>
                </c:pt>
                <c:pt idx="460">
                  <c:v>-10.27596780838365</c:v>
                </c:pt>
                <c:pt idx="461">
                  <c:v>-10.5278876876302</c:v>
                </c:pt>
                <c:pt idx="462">
                  <c:v>-10.78495005609392</c:v>
                </c:pt>
                <c:pt idx="463">
                  <c:v>-11.04720856811129</c:v>
                </c:pt>
                <c:pt idx="464">
                  <c:v>-11.31471509982802</c:v>
                </c:pt>
                <c:pt idx="465">
                  <c:v>-11.58751964262173</c:v>
                </c:pt>
                <c:pt idx="466">
                  <c:v>-11.8656701970457</c:v>
                </c:pt>
                <c:pt idx="467">
                  <c:v>-12.1492126676857</c:v>
                </c:pt>
                <c:pt idx="468">
                  <c:v>-12.43819075934435</c:v>
                </c:pt>
                <c:pt idx="469">
                  <c:v>-12.73264587498842</c:v>
                </c:pt>
                <c:pt idx="470">
                  <c:v>-13.03261701591355</c:v>
                </c:pt>
                <c:pt idx="471">
                  <c:v>-13.33814068460168</c:v>
                </c:pt>
                <c:pt idx="472">
                  <c:v>-13.64925079076285</c:v>
                </c:pt>
                <c:pt idx="473">
                  <c:v>-13.96597856107095</c:v>
                </c:pt>
                <c:pt idx="474">
                  <c:v>-14.28835245311717</c:v>
                </c:pt>
                <c:pt idx="475">
                  <c:v>-14.6163980741186</c:v>
                </c:pt>
                <c:pt idx="476">
                  <c:v>-14.95013810493091</c:v>
                </c:pt>
                <c:pt idx="477">
                  <c:v>-15.28959222992293</c:v>
                </c:pt>
                <c:pt idx="478">
                  <c:v>-15.63477707327792</c:v>
                </c:pt>
                <c:pt idx="479">
                  <c:v>-15.98570614229044</c:v>
                </c:pt>
                <c:pt idx="480">
                  <c:v>-16.3423897782294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Dashboard!$F$6</c:f>
              <c:strCache>
                <c:ptCount val="1"/>
                <c:pt idx="0">
                  <c:v>60 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'Calc A'!$G$5:$RS$5</c:f>
              <c:strCache>
                <c:ptCount val="481"/>
                <c:pt idx="0">
                  <c:v>20</c:v>
                </c:pt>
                <c:pt idx="16">
                  <c:v>25</c:v>
                </c:pt>
                <c:pt idx="32">
                  <c:v>31,5</c:v>
                </c:pt>
                <c:pt idx="48">
                  <c:v>40</c:v>
                </c:pt>
                <c:pt idx="64">
                  <c:v>50</c:v>
                </c:pt>
                <c:pt idx="80">
                  <c:v>63</c:v>
                </c:pt>
                <c:pt idx="96">
                  <c:v>80</c:v>
                </c:pt>
                <c:pt idx="112">
                  <c:v>100</c:v>
                </c:pt>
                <c:pt idx="128">
                  <c:v>125</c:v>
                </c:pt>
                <c:pt idx="144">
                  <c:v>160</c:v>
                </c:pt>
                <c:pt idx="160">
                  <c:v>200</c:v>
                </c:pt>
                <c:pt idx="176">
                  <c:v>250</c:v>
                </c:pt>
                <c:pt idx="192">
                  <c:v>315</c:v>
                </c:pt>
                <c:pt idx="208">
                  <c:v>400</c:v>
                </c:pt>
                <c:pt idx="224">
                  <c:v>500</c:v>
                </c:pt>
                <c:pt idx="240">
                  <c:v>630</c:v>
                </c:pt>
                <c:pt idx="256">
                  <c:v>800</c:v>
                </c:pt>
                <c:pt idx="272">
                  <c:v>1k</c:v>
                </c:pt>
                <c:pt idx="288">
                  <c:v>1k25</c:v>
                </c:pt>
                <c:pt idx="304">
                  <c:v>1k6</c:v>
                </c:pt>
                <c:pt idx="320">
                  <c:v>2k</c:v>
                </c:pt>
                <c:pt idx="336">
                  <c:v>2k5</c:v>
                </c:pt>
                <c:pt idx="352">
                  <c:v>3k15</c:v>
                </c:pt>
                <c:pt idx="368">
                  <c:v>4k</c:v>
                </c:pt>
                <c:pt idx="384">
                  <c:v>5k</c:v>
                </c:pt>
                <c:pt idx="400">
                  <c:v>6k3</c:v>
                </c:pt>
                <c:pt idx="416">
                  <c:v>8k</c:v>
                </c:pt>
                <c:pt idx="432">
                  <c:v>10k</c:v>
                </c:pt>
                <c:pt idx="448">
                  <c:v>12k5</c:v>
                </c:pt>
                <c:pt idx="464">
                  <c:v>16k</c:v>
                </c:pt>
                <c:pt idx="480">
                  <c:v>20k</c:v>
                </c:pt>
              </c:strCache>
            </c:strRef>
          </c:cat>
          <c:val>
            <c:numRef>
              <c:f>'Calc A'!$G$76:$RS$76</c:f>
              <c:numCache>
                <c:formatCode>General</c:formatCode>
                <c:ptCount val="481"/>
                <c:pt idx="0">
                  <c:v>-0.000817365923296691</c:v>
                </c:pt>
                <c:pt idx="1">
                  <c:v>-0.000841142391665833</c:v>
                </c:pt>
                <c:pt idx="2">
                  <c:v>-0.000865607772891107</c:v>
                </c:pt>
                <c:pt idx="3">
                  <c:v>-0.0008907818672456</c:v>
                </c:pt>
                <c:pt idx="4">
                  <c:v>-0.000916685034628434</c:v>
                </c:pt>
                <c:pt idx="5">
                  <c:v>-0.000943338209808468</c:v>
                </c:pt>
                <c:pt idx="6">
                  <c:v>-0.000970762918059116</c:v>
                </c:pt>
                <c:pt idx="7">
                  <c:v>-0.000998981291201728</c:v>
                </c:pt>
                <c:pt idx="8">
                  <c:v>-0.00102801608402579</c:v>
                </c:pt>
                <c:pt idx="9">
                  <c:v>-0.00105789069112368</c:v>
                </c:pt>
                <c:pt idx="10">
                  <c:v>-0.00108862916413806</c:v>
                </c:pt>
                <c:pt idx="11">
                  <c:v>-0.00112025622942797</c:v>
                </c:pt>
                <c:pt idx="12">
                  <c:v>-0.00115279730616508</c:v>
                </c:pt>
                <c:pt idx="13">
                  <c:v>-0.00118627852487107</c:v>
                </c:pt>
                <c:pt idx="14">
                  <c:v>-0.00122072674638155</c:v>
                </c:pt>
                <c:pt idx="15">
                  <c:v>-0.00125616958127644</c:v>
                </c:pt>
                <c:pt idx="16">
                  <c:v>-0.00129263540977382</c:v>
                </c:pt>
                <c:pt idx="17">
                  <c:v>-0.00133015340205764</c:v>
                </c:pt>
                <c:pt idx="18">
                  <c:v>-0.00136875353911951</c:v>
                </c:pt>
                <c:pt idx="19">
                  <c:v>-0.00140846663404711</c:v>
                </c:pt>
                <c:pt idx="20">
                  <c:v>-0.00144932435381441</c:v>
                </c:pt>
                <c:pt idx="21">
                  <c:v>-0.00149135924155559</c:v>
                </c:pt>
                <c:pt idx="22">
                  <c:v>-0.00153460473935467</c:v>
                </c:pt>
                <c:pt idx="23">
                  <c:v>-0.00157909521151334</c:v>
                </c:pt>
                <c:pt idx="24">
                  <c:v>-0.00162486596835325</c:v>
                </c:pt>
                <c:pt idx="25">
                  <c:v>-0.00167195329052208</c:v>
                </c:pt>
                <c:pt idx="26">
                  <c:v>-0.00172039445382384</c:v>
                </c:pt>
                <c:pt idx="27">
                  <c:v>-0.00177022775457557</c:v>
                </c:pt>
                <c:pt idx="28">
                  <c:v>-0.00182149253549658</c:v>
                </c:pt>
                <c:pt idx="29">
                  <c:v>-0.00187422921212647</c:v>
                </c:pt>
                <c:pt idx="30">
                  <c:v>-0.00192847929978395</c:v>
                </c:pt>
                <c:pt idx="31">
                  <c:v>-0.00198428544106275</c:v>
                </c:pt>
                <c:pt idx="32">
                  <c:v>-0.00204169143387858</c:v>
                </c:pt>
                <c:pt idx="33">
                  <c:v>-0.00210074226005477</c:v>
                </c:pt>
                <c:pt idx="34">
                  <c:v>-0.0021614841144384</c:v>
                </c:pt>
                <c:pt idx="35">
                  <c:v>-0.0022239644345915</c:v>
                </c:pt>
                <c:pt idx="36">
                  <c:v>-0.00228823193100668</c:v>
                </c:pt>
                <c:pt idx="37">
                  <c:v>-0.00235433661785721</c:v>
                </c:pt>
                <c:pt idx="38">
                  <c:v>-0.00242232984430891</c:v>
                </c:pt>
                <c:pt idx="39">
                  <c:v>-0.00249226432635865</c:v>
                </c:pt>
                <c:pt idx="40">
                  <c:v>-0.00256419417919698</c:v>
                </c:pt>
                <c:pt idx="41">
                  <c:v>-0.00263817495010508</c:v>
                </c:pt>
                <c:pt idx="42">
                  <c:v>-0.00271426365187194</c:v>
                </c:pt>
                <c:pt idx="43">
                  <c:v>-0.0027925187967121</c:v>
                </c:pt>
                <c:pt idx="44">
                  <c:v>-0.00287300043069708</c:v>
                </c:pt>
                <c:pt idx="45">
                  <c:v>-0.00295577016865846</c:v>
                </c:pt>
                <c:pt idx="46">
                  <c:v>-0.00304089122958752</c:v>
                </c:pt>
                <c:pt idx="47">
                  <c:v>-0.00312842847247597</c:v>
                </c:pt>
                <c:pt idx="48">
                  <c:v>-0.00321844843261674</c:v>
                </c:pt>
                <c:pt idx="49">
                  <c:v>-0.00331101935832217</c:v>
                </c:pt>
                <c:pt idx="50">
                  <c:v>-0.00340621124804968</c:v>
                </c:pt>
                <c:pt idx="51">
                  <c:v>-0.00350409588791043</c:v>
                </c:pt>
                <c:pt idx="52">
                  <c:v>-0.00360474688953689</c:v>
                </c:pt>
                <c:pt idx="53">
                  <c:v>-0.00370823972828283</c:v>
                </c:pt>
                <c:pt idx="54">
                  <c:v>-0.00381465178171627</c:v>
                </c:pt>
                <c:pt idx="55">
                  <c:v>-0.00392406236838874</c:v>
                </c:pt>
                <c:pt idx="56">
                  <c:v>-0.00403655278682961</c:v>
                </c:pt>
                <c:pt idx="57">
                  <c:v>-0.00415220635473964</c:v>
                </c:pt>
                <c:pt idx="58">
                  <c:v>-0.00427110844833992</c:v>
                </c:pt>
                <c:pt idx="59">
                  <c:v>-0.00439334654180915</c:v>
                </c:pt>
                <c:pt idx="60">
                  <c:v>-0.00451901024680607</c:v>
                </c:pt>
                <c:pt idx="61">
                  <c:v>-0.0046481913519808</c:v>
                </c:pt>
                <c:pt idx="62">
                  <c:v>-0.00478098386243667</c:v>
                </c:pt>
                <c:pt idx="63">
                  <c:v>-0.00491748403909726</c:v>
                </c:pt>
                <c:pt idx="64">
                  <c:v>-0.00505779043788052</c:v>
                </c:pt>
                <c:pt idx="65">
                  <c:v>-0.00520200394865021</c:v>
                </c:pt>
                <c:pt idx="66">
                  <c:v>-0.00535022783384282</c:v>
                </c:pt>
                <c:pt idx="67">
                  <c:v>-0.00550256776669959</c:v>
                </c:pt>
                <c:pt idx="68">
                  <c:v>-0.00565913186903474</c:v>
                </c:pt>
                <c:pt idx="69">
                  <c:v>-0.00582003074842726</c:v>
                </c:pt>
                <c:pt idx="70">
                  <c:v>-0.005985377534773</c:v>
                </c:pt>
                <c:pt idx="71">
                  <c:v>-0.00615528791607783</c:v>
                </c:pt>
                <c:pt idx="72">
                  <c:v>-0.00632988017338335</c:v>
                </c:pt>
                <c:pt idx="73">
                  <c:v>-0.00650927521473481</c:v>
                </c:pt>
                <c:pt idx="74">
                  <c:v>-0.00669359660807032</c:v>
                </c:pt>
                <c:pt idx="75">
                  <c:v>-0.00688297061289463</c:v>
                </c:pt>
                <c:pt idx="76">
                  <c:v>-0.00707752621061964</c:v>
                </c:pt>
                <c:pt idx="77">
                  <c:v>-0.00727739513343475</c:v>
                </c:pt>
                <c:pt idx="78">
                  <c:v>-0.00748271189157195</c:v>
                </c:pt>
                <c:pt idx="79">
                  <c:v>-0.00769361379880958</c:v>
                </c:pt>
                <c:pt idx="80">
                  <c:v>-0.00791024099604079</c:v>
                </c:pt>
                <c:pt idx="81">
                  <c:v>-0.00813273647278943</c:v>
                </c:pt>
                <c:pt idx="82">
                  <c:v>-0.00836124608645494</c:v>
                </c:pt>
                <c:pt idx="83">
                  <c:v>-0.00859591857913219</c:v>
                </c:pt>
                <c:pt idx="84">
                  <c:v>-0.00883690559182537</c:v>
                </c:pt>
                <c:pt idx="85">
                  <c:v>-0.00908436167584221</c:v>
                </c:pt>
                <c:pt idx="86">
                  <c:v>-0.00933844430118048</c:v>
                </c:pt>
                <c:pt idx="87">
                  <c:v>-0.00959931386171138</c:v>
                </c:pt>
                <c:pt idx="88">
                  <c:v>-0.00986713367690806</c:v>
                </c:pt>
                <c:pt idx="89">
                  <c:v>-0.0101420699899303</c:v>
                </c:pt>
                <c:pt idx="90">
                  <c:v>-0.0104242919618191</c:v>
                </c:pt>
                <c:pt idx="91">
                  <c:v>-0.0107139716615604</c:v>
                </c:pt>
                <c:pt idx="92">
                  <c:v>-0.0110112840517774</c:v>
                </c:pt>
                <c:pt idx="93">
                  <c:v>-0.0113164069697935</c:v>
                </c:pt>
                <c:pt idx="94">
                  <c:v>-0.0116295211038138</c:v>
                </c:pt>
                <c:pt idx="95">
                  <c:v>-0.0119508099639542</c:v>
                </c:pt>
                <c:pt idx="96">
                  <c:v>-0.0122804598478349</c:v>
                </c:pt>
                <c:pt idx="97">
                  <c:v>-0.0126186598004834</c:v>
                </c:pt>
                <c:pt idx="98">
                  <c:v>-0.0129656015682545</c:v>
                </c:pt>
                <c:pt idx="99">
                  <c:v>-0.0133214795464565</c:v>
                </c:pt>
                <c:pt idx="100">
                  <c:v>-0.0136864907204329</c:v>
                </c:pt>
                <c:pt idx="101">
                  <c:v>-0.0140608345997718</c:v>
                </c:pt>
                <c:pt idx="102">
                  <c:v>-0.0144447131453629</c:v>
                </c:pt>
                <c:pt idx="103">
                  <c:v>-0.0148383306889898</c:v>
                </c:pt>
                <c:pt idx="104">
                  <c:v>-0.0152418938451693</c:v>
                </c:pt>
                <c:pt idx="105">
                  <c:v>-0.0156556114149498</c:v>
                </c:pt>
                <c:pt idx="106">
                  <c:v>-0.0160796942813177</c:v>
                </c:pt>
                <c:pt idx="107">
                  <c:v>-0.0165143552960059</c:v>
                </c:pt>
                <c:pt idx="108">
                  <c:v>-0.0169598091573181</c:v>
                </c:pt>
                <c:pt idx="109">
                  <c:v>-0.0174162722787673</c:v>
                </c:pt>
                <c:pt idx="110">
                  <c:v>-0.0178839626481909</c:v>
                </c:pt>
                <c:pt idx="111">
                  <c:v>-0.0183630996771123</c:v>
                </c:pt>
                <c:pt idx="112">
                  <c:v>-0.0188539040400781</c:v>
                </c:pt>
                <c:pt idx="113">
                  <c:v>-0.0193565975037286</c:v>
                </c:pt>
                <c:pt idx="114">
                  <c:v>-0.0198714027453733</c:v>
                </c:pt>
                <c:pt idx="115">
                  <c:v>-0.0203985431608619</c:v>
                </c:pt>
                <c:pt idx="116">
                  <c:v>-0.0209382426615718</c:v>
                </c:pt>
                <c:pt idx="117">
                  <c:v>-0.0214907254603029</c:v>
                </c:pt>
                <c:pt idx="118">
                  <c:v>-0.0220562158459957</c:v>
                </c:pt>
                <c:pt idx="119">
                  <c:v>-0.0226349379471065</c:v>
                </c:pt>
                <c:pt idx="120">
                  <c:v>-0.0232271154835707</c:v>
                </c:pt>
                <c:pt idx="121">
                  <c:v>-0.0238329715073083</c:v>
                </c:pt>
                <c:pt idx="122">
                  <c:v>-0.0244527281312303</c:v>
                </c:pt>
                <c:pt idx="123">
                  <c:v>-0.0250866062467949</c:v>
                </c:pt>
                <c:pt idx="124">
                  <c:v>-0.025734825230163</c:v>
                </c:pt>
                <c:pt idx="125">
                  <c:v>-0.0263976026370496</c:v>
                </c:pt>
                <c:pt idx="126">
                  <c:v>-0.0270751538864388</c:v>
                </c:pt>
                <c:pt idx="127">
                  <c:v>-0.0277676919333815</c:v>
                </c:pt>
                <c:pt idx="128">
                  <c:v>-0.0284754269311043</c:v>
                </c:pt>
                <c:pt idx="129">
                  <c:v>-0.0291985658827828</c:v>
                </c:pt>
                <c:pt idx="130">
                  <c:v>-0.0299373122833293</c:v>
                </c:pt>
                <c:pt idx="131">
                  <c:v>-0.030691865751656</c:v>
                </c:pt>
                <c:pt idx="132">
                  <c:v>-0.0314624216539232</c:v>
                </c:pt>
                <c:pt idx="133">
                  <c:v>-0.0322491707183236</c:v>
                </c:pt>
                <c:pt idx="134">
                  <c:v>-0.0330522986420872</c:v>
                </c:pt>
                <c:pt idx="135">
                  <c:v>-0.0338719856913986</c:v>
                </c:pt>
                <c:pt idx="136">
                  <c:v>-0.0347084062950471</c:v>
                </c:pt>
                <c:pt idx="137">
                  <c:v>-0.0355617286326644</c:v>
                </c:pt>
                <c:pt idx="138">
                  <c:v>-0.0364321142185026</c:v>
                </c:pt>
                <c:pt idx="139">
                  <c:v>-0.0373197174818255</c:v>
                </c:pt>
                <c:pt idx="140">
                  <c:v>-0.0382246853449509</c:v>
                </c:pt>
                <c:pt idx="141">
                  <c:v>-0.0391471568002159</c:v>
                </c:pt>
                <c:pt idx="142">
                  <c:v>-0.040087262487083</c:v>
                </c:pt>
                <c:pt idx="143">
                  <c:v>-0.0410451242707732</c:v>
                </c:pt>
                <c:pt idx="144">
                  <c:v>-0.0420208548238264</c:v>
                </c:pt>
                <c:pt idx="145">
                  <c:v>-0.0430145572121356</c:v>
                </c:pt>
                <c:pt idx="146">
                  <c:v>-0.0440263244869911</c:v>
                </c:pt>
                <c:pt idx="147">
                  <c:v>-0.0450562392848178</c:v>
                </c:pt>
                <c:pt idx="148">
                  <c:v>-0.0461043734363121</c:v>
                </c:pt>
                <c:pt idx="149">
                  <c:v>-0.047170787586752</c:v>
                </c:pt>
                <c:pt idx="150">
                  <c:v>-0.0482555308293134</c:v>
                </c:pt>
                <c:pt idx="151">
                  <c:v>-0.0493586403532918</c:v>
                </c:pt>
                <c:pt idx="152">
                  <c:v>-0.0504801411091498</c:v>
                </c:pt>
                <c:pt idx="153">
                  <c:v>-0.0516200454923376</c:v>
                </c:pt>
                <c:pt idx="154">
                  <c:v>-0.052778353047912</c:v>
                </c:pt>
                <c:pt idx="155">
                  <c:v>-0.0539550501979378</c:v>
                </c:pt>
                <c:pt idx="156">
                  <c:v>-0.0551501099936969</c:v>
                </c:pt>
                <c:pt idx="157">
                  <c:v>-0.0563634918947452</c:v>
                </c:pt>
                <c:pt idx="158">
                  <c:v>-0.0575951415767732</c:v>
                </c:pt>
                <c:pt idx="159">
                  <c:v>-0.0588449907703201</c:v>
                </c:pt>
                <c:pt idx="160">
                  <c:v>-0.0601129571322341</c:v>
                </c:pt>
                <c:pt idx="161">
                  <c:v>-0.0613989441518042</c:v>
                </c:pt>
                <c:pt idx="162">
                  <c:v>-0.0627028410933946</c:v>
                </c:pt>
                <c:pt idx="163">
                  <c:v>-0.0640245229773629</c:v>
                </c:pt>
                <c:pt idx="164">
                  <c:v>-0.0653638506009134</c:v>
                </c:pt>
                <c:pt idx="165">
                  <c:v>-0.066720670600494</c:v>
                </c:pt>
                <c:pt idx="166">
                  <c:v>-0.0680948155571989</c:v>
                </c:pt>
                <c:pt idx="167">
                  <c:v>-0.0694861041464909</c:v>
                </c:pt>
                <c:pt idx="168">
                  <c:v>-0.0708943413334896</c:v>
                </c:pt>
                <c:pt idx="169">
                  <c:v>-0.0723193186148626</c:v>
                </c:pt>
                <c:pt idx="170">
                  <c:v>-0.0737608143081985</c:v>
                </c:pt>
                <c:pt idx="171">
                  <c:v>-0.0752185938895929</c:v>
                </c:pt>
                <c:pt idx="172">
                  <c:v>-0.0766924103800123</c:v>
                </c:pt>
                <c:pt idx="173">
                  <c:v>-0.0781820047807198</c:v>
                </c:pt>
                <c:pt idx="174">
                  <c:v>-0.0796871065579863</c:v>
                </c:pt>
                <c:pt idx="175">
                  <c:v>-0.0812074341769594</c:v>
                </c:pt>
                <c:pt idx="176">
                  <c:v>-0.082742695684462</c:v>
                </c:pt>
                <c:pt idx="177">
                  <c:v>-0.0842925893402324</c:v>
                </c:pt>
                <c:pt idx="178">
                  <c:v>-0.0858568042958673</c:v>
                </c:pt>
                <c:pt idx="179">
                  <c:v>-0.0874350213205917</c:v>
                </c:pt>
                <c:pt idx="180">
                  <c:v>-0.0890269135726721</c:v>
                </c:pt>
                <c:pt idx="181">
                  <c:v>-0.0906321474151356</c:v>
                </c:pt>
                <c:pt idx="182">
                  <c:v>-0.0922503832742196</c:v>
                </c:pt>
                <c:pt idx="183">
                  <c:v>-0.0938812765387722</c:v>
                </c:pt>
                <c:pt idx="184">
                  <c:v>-0.0955244784986211</c:v>
                </c:pt>
                <c:pt idx="185">
                  <c:v>-0.0971796373197498</c:v>
                </c:pt>
                <c:pt idx="186">
                  <c:v>-0.0988463990539309</c:v>
                </c:pt>
                <c:pt idx="187">
                  <c:v>-0.100524408680309</c:v>
                </c:pt>
                <c:pt idx="188">
                  <c:v>-0.102213311176238</c:v>
                </c:pt>
                <c:pt idx="189">
                  <c:v>-0.103912752614603</c:v>
                </c:pt>
                <c:pt idx="190">
                  <c:v>-0.105622381284676</c:v>
                </c:pt>
                <c:pt idx="191">
                  <c:v>-0.107341848833484</c:v>
                </c:pt>
                <c:pt idx="192">
                  <c:v>-0.109070811424548</c:v>
                </c:pt>
                <c:pt idx="193">
                  <c:v>-0.110808930910838</c:v>
                </c:pt>
                <c:pt idx="194">
                  <c:v>-0.112555876018707</c:v>
                </c:pt>
                <c:pt idx="195">
                  <c:v>-0.114311323539521</c:v>
                </c:pt>
                <c:pt idx="196">
                  <c:v>-0.116074959525753</c:v>
                </c:pt>
                <c:pt idx="197">
                  <c:v>-0.117846480488285</c:v>
                </c:pt>
                <c:pt idx="198">
                  <c:v>-0.119625594591705</c:v>
                </c:pt>
                <c:pt idx="199">
                  <c:v>-0.12141202284445</c:v>
                </c:pt>
                <c:pt idx="200">
                  <c:v>-0.123205500280717</c:v>
                </c:pt>
                <c:pt idx="201">
                  <c:v>-0.125005777131166</c:v>
                </c:pt>
                <c:pt idx="202">
                  <c:v>-0.126812619979544</c:v>
                </c:pt>
                <c:pt idx="203">
                  <c:v>-0.128625812902534</c:v>
                </c:pt>
                <c:pt idx="204">
                  <c:v>-0.130445158590173</c:v>
                </c:pt>
                <c:pt idx="205">
                  <c:v>-0.132270479444504</c:v>
                </c:pt>
                <c:pt idx="206">
                  <c:v>-0.13410161865418</c:v>
                </c:pt>
                <c:pt idx="207">
                  <c:v>-0.135938441242956</c:v>
                </c:pt>
                <c:pt idx="208">
                  <c:v>-0.137780835090272</c:v>
                </c:pt>
                <c:pt idx="209">
                  <c:v>-0.139628711922239</c:v>
                </c:pt>
                <c:pt idx="210">
                  <c:v>-0.141482008271637</c:v>
                </c:pt>
                <c:pt idx="211">
                  <c:v>-0.143340686405718</c:v>
                </c:pt>
                <c:pt idx="212">
                  <c:v>-0.145204735220851</c:v>
                </c:pt>
                <c:pt idx="213">
                  <c:v>-0.147074171103265</c:v>
                </c:pt>
                <c:pt idx="214">
                  <c:v>-0.148949038755392</c:v>
                </c:pt>
                <c:pt idx="215">
                  <c:v>-0.150829411987501</c:v>
                </c:pt>
                <c:pt idx="216">
                  <c:v>-0.152715394474629</c:v>
                </c:pt>
                <c:pt idx="217">
                  <c:v>-0.154607120478907</c:v>
                </c:pt>
                <c:pt idx="218">
                  <c:v>-0.156504755537742</c:v>
                </c:pt>
                <c:pt idx="219">
                  <c:v>-0.158408497118408</c:v>
                </c:pt>
                <c:pt idx="220">
                  <c:v>-0.160318575239861</c:v>
                </c:pt>
                <c:pt idx="221">
                  <c:v>-0.16223525306279</c:v>
                </c:pt>
                <c:pt idx="222">
                  <c:v>-0.164158827449079</c:v>
                </c:pt>
                <c:pt idx="223">
                  <c:v>-0.166089629492025</c:v>
                </c:pt>
                <c:pt idx="224">
                  <c:v>-0.168028025018852</c:v>
                </c:pt>
                <c:pt idx="225">
                  <c:v>-0.169974415067179</c:v>
                </c:pt>
                <c:pt idx="226">
                  <c:v>-0.171929236337258</c:v>
                </c:pt>
                <c:pt idx="227">
                  <c:v>-0.173892961621906</c:v>
                </c:pt>
                <c:pt idx="228">
                  <c:v>-0.175866100216195</c:v>
                </c:pt>
                <c:pt idx="229">
                  <c:v>-0.177849198309023</c:v>
                </c:pt>
                <c:pt idx="230">
                  <c:v>-0.179842839358845</c:v>
                </c:pt>
                <c:pt idx="231">
                  <c:v>-0.181847644455815</c:v>
                </c:pt>
                <c:pt idx="232">
                  <c:v>-0.183864272672764</c:v>
                </c:pt>
                <c:pt idx="233">
                  <c:v>-0.185893421407416</c:v>
                </c:pt>
                <c:pt idx="234">
                  <c:v>-0.187935826718299</c:v>
                </c:pt>
                <c:pt idx="235">
                  <c:v>-0.189992263656843</c:v>
                </c:pt>
                <c:pt idx="236">
                  <c:v>-0.192063546598198</c:v>
                </c:pt>
                <c:pt idx="237">
                  <c:v>-0.19415052957324</c:v>
                </c:pt>
                <c:pt idx="238">
                  <c:v>-0.196254106604319</c:v>
                </c:pt>
                <c:pt idx="239">
                  <c:v>-0.198375212047231</c:v>
                </c:pt>
                <c:pt idx="240">
                  <c:v>-0.20051482094192</c:v>
                </c:pt>
                <c:pt idx="241">
                  <c:v>-0.202673949374317</c:v>
                </c:pt>
                <c:pt idx="242">
                  <c:v>-0.20485365485183</c:v>
                </c:pt>
                <c:pt idx="243">
                  <c:v>-0.207055036694781</c:v>
                </c:pt>
                <c:pt idx="244">
                  <c:v>-0.209279236446205</c:v>
                </c:pt>
                <c:pt idx="245">
                  <c:v>-0.2115274383023</c:v>
                </c:pt>
                <c:pt idx="246">
                  <c:v>-0.213800869565742</c:v>
                </c:pt>
                <c:pt idx="247">
                  <c:v>-0.216100801124131</c:v>
                </c:pt>
                <c:pt idx="248">
                  <c:v>-0.218428547955647</c:v>
                </c:pt>
                <c:pt idx="249">
                  <c:v>-0.220785469664055</c:v>
                </c:pt>
                <c:pt idx="250">
                  <c:v>-0.223172971045069</c:v>
                </c:pt>
                <c:pt idx="251">
                  <c:v>-0.225592502686046</c:v>
                </c:pt>
                <c:pt idx="252">
                  <c:v>-0.228045561600951</c:v>
                </c:pt>
                <c:pt idx="253">
                  <c:v>-0.230533691902445</c:v>
                </c:pt>
                <c:pt idx="254">
                  <c:v>-0.23305848551289</c:v>
                </c:pt>
                <c:pt idx="255">
                  <c:v>-0.235621582916048</c:v>
                </c:pt>
                <c:pt idx="256">
                  <c:v>-0.238224673951175</c:v>
                </c:pt>
                <c:pt idx="257">
                  <c:v>-0.240869498651147</c:v>
                </c:pt>
                <c:pt idx="258">
                  <c:v>-0.243557848126267</c:v>
                </c:pt>
                <c:pt idx="259">
                  <c:v>-0.246291565495256</c:v>
                </c:pt>
                <c:pt idx="260">
                  <c:v>-0.249072546865023</c:v>
                </c:pt>
                <c:pt idx="261">
                  <c:v>-0.251902742360659</c:v>
                </c:pt>
                <c:pt idx="262">
                  <c:v>-0.254784157207128</c:v>
                </c:pt>
                <c:pt idx="263">
                  <c:v>-0.257718852864068</c:v>
                </c:pt>
                <c:pt idx="264">
                  <c:v>-0.260708948215128</c:v>
                </c:pt>
                <c:pt idx="265">
                  <c:v>-0.263756620813178</c:v>
                </c:pt>
                <c:pt idx="266">
                  <c:v>-0.266864108182812</c:v>
                </c:pt>
                <c:pt idx="267">
                  <c:v>-0.270033709181415</c:v>
                </c:pt>
                <c:pt idx="268">
                  <c:v>-0.273267785420202</c:v>
                </c:pt>
                <c:pt idx="269">
                  <c:v>-0.276568762746493</c:v>
                </c:pt>
                <c:pt idx="270">
                  <c:v>-0.279939132788609</c:v>
                </c:pt>
                <c:pt idx="271">
                  <c:v>-0.283381454564657</c:v>
                </c:pt>
                <c:pt idx="272">
                  <c:v>-0.286898356156588</c:v>
                </c:pt>
                <c:pt idx="273">
                  <c:v>-0.290492536450823</c:v>
                </c:pt>
                <c:pt idx="274">
                  <c:v>-0.29416676694683</c:v>
                </c:pt>
                <c:pt idx="275">
                  <c:v>-0.297923893634986</c:v>
                </c:pt>
                <c:pt idx="276">
                  <c:v>-0.301766838945155</c:v>
                </c:pt>
                <c:pt idx="277">
                  <c:v>-0.305698603767335</c:v>
                </c:pt>
                <c:pt idx="278">
                  <c:v>-0.309722269545848</c:v>
                </c:pt>
                <c:pt idx="279">
                  <c:v>-0.313841000448512</c:v>
                </c:pt>
                <c:pt idx="280">
                  <c:v>-0.318058045612288</c:v>
                </c:pt>
                <c:pt idx="281">
                  <c:v>-0.322376741466939</c:v>
                </c:pt>
                <c:pt idx="282">
                  <c:v>-0.32680051413825</c:v>
                </c:pt>
                <c:pt idx="283">
                  <c:v>-0.331332881932421</c:v>
                </c:pt>
                <c:pt idx="284">
                  <c:v>-0.335977457903259</c:v>
                </c:pt>
                <c:pt idx="285">
                  <c:v>-0.340737952503899</c:v>
                </c:pt>
                <c:pt idx="286">
                  <c:v>-0.345618176324724</c:v>
                </c:pt>
                <c:pt idx="287">
                  <c:v>-0.350622042919334</c:v>
                </c:pt>
                <c:pt idx="288">
                  <c:v>-0.35575357172035</c:v>
                </c:pt>
                <c:pt idx="289">
                  <c:v>-0.36101689104697</c:v>
                </c:pt>
                <c:pt idx="290">
                  <c:v>-0.366416241206205</c:v>
                </c:pt>
                <c:pt idx="291">
                  <c:v>-0.371955977689792</c:v>
                </c:pt>
                <c:pt idx="292">
                  <c:v>-0.377640574468855</c:v>
                </c:pt>
                <c:pt idx="293">
                  <c:v>-0.383474627388421</c:v>
                </c:pt>
                <c:pt idx="294">
                  <c:v>-0.389462857663967</c:v>
                </c:pt>
                <c:pt idx="295">
                  <c:v>-0.395610115482236</c:v>
                </c:pt>
                <c:pt idx="296">
                  <c:v>-0.401921383708651</c:v>
                </c:pt>
                <c:pt idx="297">
                  <c:v>-0.408401781703661</c:v>
                </c:pt>
                <c:pt idx="298">
                  <c:v>-0.415056569250478</c:v>
                </c:pt>
                <c:pt idx="299">
                  <c:v>-0.421891150596702</c:v>
                </c:pt>
                <c:pt idx="300">
                  <c:v>-0.428911078612409</c:v>
                </c:pt>
                <c:pt idx="301">
                  <c:v>-0.436122059067334</c:v>
                </c:pt>
                <c:pt idx="302">
                  <c:v>-0.44352995502986</c:v>
                </c:pt>
                <c:pt idx="303">
                  <c:v>-0.451140791390611</c:v>
                </c:pt>
                <c:pt idx="304">
                  <c:v>-0.458960759513469</c:v>
                </c:pt>
                <c:pt idx="305">
                  <c:v>-0.466996222016961</c:v>
                </c:pt>
                <c:pt idx="306">
                  <c:v>-0.475253717689012</c:v>
                </c:pt>
                <c:pt idx="307">
                  <c:v>-0.483739966538105</c:v>
                </c:pt>
                <c:pt idx="308">
                  <c:v>-0.492461874984017</c:v>
                </c:pt>
                <c:pt idx="309">
                  <c:v>-0.501426541191322</c:v>
                </c:pt>
                <c:pt idx="310">
                  <c:v>-0.510641260548949</c:v>
                </c:pt>
                <c:pt idx="311">
                  <c:v>-0.520113531299153</c:v>
                </c:pt>
                <c:pt idx="312">
                  <c:v>-0.529851060319312</c:v>
                </c:pt>
                <c:pt idx="313">
                  <c:v>-0.539861769060076</c:v>
                </c:pt>
                <c:pt idx="314">
                  <c:v>-0.550153799643395</c:v>
                </c:pt>
                <c:pt idx="315">
                  <c:v>-0.560735521124101</c:v>
                </c:pt>
                <c:pt idx="316">
                  <c:v>-0.57161553591873</c:v>
                </c:pt>
                <c:pt idx="317">
                  <c:v>-0.582802686405358</c:v>
                </c:pt>
                <c:pt idx="318">
                  <c:v>-0.594306061698301</c:v>
                </c:pt>
                <c:pt idx="319">
                  <c:v>-0.606135004601585</c:v>
                </c:pt>
                <c:pt idx="320">
                  <c:v>-0.618299118745147</c:v>
                </c:pt>
                <c:pt idx="321">
                  <c:v>-0.630808275907792</c:v>
                </c:pt>
                <c:pt idx="322">
                  <c:v>-0.643672623531025</c:v>
                </c:pt>
                <c:pt idx="323">
                  <c:v>-0.656902592427868</c:v>
                </c:pt>
                <c:pt idx="324">
                  <c:v>-0.670508904690903</c:v>
                </c:pt>
                <c:pt idx="325">
                  <c:v>-0.68450258180375</c:v>
                </c:pt>
                <c:pt idx="326">
                  <c:v>-0.698894952960332</c:v>
                </c:pt>
                <c:pt idx="327">
                  <c:v>-0.713697663596224</c:v>
                </c:pt>
                <c:pt idx="328">
                  <c:v>-0.728922684136523</c:v>
                </c:pt>
                <c:pt idx="329">
                  <c:v>-0.744582318964633</c:v>
                </c:pt>
                <c:pt idx="330">
                  <c:v>-0.760689215616418</c:v>
                </c:pt>
                <c:pt idx="331">
                  <c:v>-0.777256374204243</c:v>
                </c:pt>
                <c:pt idx="332">
                  <c:v>-0.794297157075373</c:v>
                </c:pt>
                <c:pt idx="333">
                  <c:v>-0.811825298709284</c:v>
                </c:pt>
                <c:pt idx="334">
                  <c:v>-0.829854915858399</c:v>
                </c:pt>
                <c:pt idx="335">
                  <c:v>-0.848400517936786</c:v>
                </c:pt>
                <c:pt idx="336">
                  <c:v>-0.867477017661383</c:v>
                </c:pt>
                <c:pt idx="337">
                  <c:v>-0.88709974195022</c:v>
                </c:pt>
                <c:pt idx="338">
                  <c:v>-0.907284443082185</c:v>
                </c:pt>
                <c:pt idx="339">
                  <c:v>-0.92804731012278</c:v>
                </c:pt>
                <c:pt idx="340">
                  <c:v>-0.949404980620297</c:v>
                </c:pt>
                <c:pt idx="341">
                  <c:v>-0.97137455257681</c:v>
                </c:pt>
                <c:pt idx="342">
                  <c:v>-0.993973596698287</c:v>
                </c:pt>
                <c:pt idx="343">
                  <c:v>-1.017220168928085</c:v>
                </c:pt>
                <c:pt idx="344">
                  <c:v>-1.041132823267979</c:v>
                </c:pt>
                <c:pt idx="345">
                  <c:v>-1.065730624890761</c:v>
                </c:pt>
                <c:pt idx="346">
                  <c:v>-1.091033163548412</c:v>
                </c:pt>
                <c:pt idx="347">
                  <c:v>-1.117060567279604</c:v>
                </c:pt>
                <c:pt idx="348">
                  <c:v>-1.143833516420225</c:v>
                </c:pt>
                <c:pt idx="349">
                  <c:v>-1.171373257920439</c:v>
                </c:pt>
                <c:pt idx="350">
                  <c:v>-1.199701619971569</c:v>
                </c:pt>
                <c:pt idx="351">
                  <c:v>-1.228841026945945</c:v>
                </c:pt>
                <c:pt idx="352">
                  <c:v>-1.258814514652618</c:v>
                </c:pt>
                <c:pt idx="353">
                  <c:v>-1.289645745911516</c:v>
                </c:pt>
                <c:pt idx="354">
                  <c:v>-1.321359026448516</c:v>
                </c:pt>
                <c:pt idx="355">
                  <c:v>-1.353979321113407</c:v>
                </c:pt>
                <c:pt idx="356">
                  <c:v>-1.387532270422556</c:v>
                </c:pt>
                <c:pt idx="357">
                  <c:v>-1.42204420742766</c:v>
                </c:pt>
                <c:pt idx="358">
                  <c:v>-1.45754217491159</c:v>
                </c:pt>
                <c:pt idx="359">
                  <c:v>-1.494053942911959</c:v>
                </c:pt>
                <c:pt idx="360">
                  <c:v>-1.531608026572529</c:v>
                </c:pt>
                <c:pt idx="361">
                  <c:v>-1.57023370432217</c:v>
                </c:pt>
                <c:pt idx="362">
                  <c:v>-1.609961036380536</c:v>
                </c:pt>
                <c:pt idx="363">
                  <c:v>-1.650820883588997</c:v>
                </c:pt>
                <c:pt idx="364">
                  <c:v>-1.692844926564937</c:v>
                </c:pt>
                <c:pt idx="365">
                  <c:v>-1.736065685176642</c:v>
                </c:pt>
                <c:pt idx="366">
                  <c:v>-1.780516538335599</c:v>
                </c:pt>
                <c:pt idx="367">
                  <c:v>-1.826231744102048</c:v>
                </c:pt>
                <c:pt idx="368">
                  <c:v>-1.873246460098977</c:v>
                </c:pt>
                <c:pt idx="369">
                  <c:v>-1.921596764228932</c:v>
                </c:pt>
                <c:pt idx="370">
                  <c:v>-1.971319675686986</c:v>
                </c:pt>
                <c:pt idx="371">
                  <c:v>-2.022453176262491</c:v>
                </c:pt>
                <c:pt idx="372">
                  <c:v>-2.075036231920952</c:v>
                </c:pt>
                <c:pt idx="373">
                  <c:v>-2.129108814656624</c:v>
                </c:pt>
                <c:pt idx="374">
                  <c:v>-2.184711924604984</c:v>
                </c:pt>
                <c:pt idx="375">
                  <c:v>-2.241887612403239</c:v>
                </c:pt>
                <c:pt idx="376">
                  <c:v>-2.30067900178572</c:v>
                </c:pt>
                <c:pt idx="377">
                  <c:v>-2.361130312399675</c:v>
                </c:pt>
                <c:pt idx="378">
                  <c:v>-2.423286882825476</c:v>
                </c:pt>
                <c:pt idx="379">
                  <c:v>-2.487195193783942</c:v>
                </c:pt>
                <c:pt idx="380">
                  <c:v>-2.552902891511744</c:v>
                </c:pt>
                <c:pt idx="381">
                  <c:v>-2.620458811284286</c:v>
                </c:pt>
                <c:pt idx="382">
                  <c:v>-2.689913001063758</c:v>
                </c:pt>
                <c:pt idx="383">
                  <c:v>-2.761316745248101</c:v>
                </c:pt>
                <c:pt idx="384">
                  <c:v>-2.834722588494903</c:v>
                </c:pt>
                <c:pt idx="385">
                  <c:v>-2.910184359592018</c:v>
                </c:pt>
                <c:pt idx="386">
                  <c:v>-2.987757195344805</c:v>
                </c:pt>
                <c:pt idx="387">
                  <c:v>-3.067497564447542</c:v>
                </c:pt>
                <c:pt idx="388">
                  <c:v>-3.149463291304386</c:v>
                </c:pt>
                <c:pt idx="389">
                  <c:v>-3.233713579762739</c:v>
                </c:pt>
                <c:pt idx="390">
                  <c:v>-3.320309036719424</c:v>
                </c:pt>
                <c:pt idx="391">
                  <c:v>-3.40931169555762</c:v>
                </c:pt>
                <c:pt idx="392">
                  <c:v>-3.500785039369516</c:v>
                </c:pt>
                <c:pt idx="393">
                  <c:v>-3.594794023917077</c:v>
                </c:pt>
                <c:pt idx="394">
                  <c:v>-3.691405100280286</c:v>
                </c:pt>
                <c:pt idx="395">
                  <c:v>-3.790686237139247</c:v>
                </c:pt>
                <c:pt idx="396">
                  <c:v>-3.892706942633366</c:v>
                </c:pt>
                <c:pt idx="397">
                  <c:v>-3.997538285737678</c:v>
                </c:pt>
                <c:pt idx="398">
                  <c:v>-4.1052529170929</c:v>
                </c:pt>
                <c:pt idx="399">
                  <c:v>-4.215925089222672</c:v>
                </c:pt>
                <c:pt idx="400">
                  <c:v>-4.329630676067445</c:v>
                </c:pt>
                <c:pt idx="401">
                  <c:v>-4.44644719176134</c:v>
                </c:pt>
                <c:pt idx="402">
                  <c:v>-4.566453808574354</c:v>
                </c:pt>
                <c:pt idx="403">
                  <c:v>-4.689731373938414</c:v>
                </c:pt>
                <c:pt idx="404">
                  <c:v>-4.816362426472181</c:v>
                </c:pt>
                <c:pt idx="405">
                  <c:v>-4.946431210915262</c:v>
                </c:pt>
                <c:pt idx="406">
                  <c:v>-5.080023691878822</c:v>
                </c:pt>
                <c:pt idx="407">
                  <c:v>-5.217227566315207</c:v>
                </c:pt>
                <c:pt idx="408">
                  <c:v>-5.358132274605368</c:v>
                </c:pt>
                <c:pt idx="409">
                  <c:v>-5.50282901015857</c:v>
                </c:pt>
                <c:pt idx="410">
                  <c:v>-5.651410727414905</c:v>
                </c:pt>
                <c:pt idx="411">
                  <c:v>-5.803972148136836</c:v>
                </c:pt>
                <c:pt idx="412">
                  <c:v>-5.960609765872052</c:v>
                </c:pt>
                <c:pt idx="413">
                  <c:v>-6.121421848465619</c:v>
                </c:pt>
                <c:pt idx="414">
                  <c:v>-6.286508438495765</c:v>
                </c:pt>
                <c:pt idx="415">
                  <c:v>-6.455971351503184</c:v>
                </c:pt>
                <c:pt idx="416">
                  <c:v>-6.629914171880363</c:v>
                </c:pt>
                <c:pt idx="417">
                  <c:v>-6.808442246283619</c:v>
                </c:pt>
                <c:pt idx="418">
                  <c:v>-6.991662674426708</c:v>
                </c:pt>
                <c:pt idx="419">
                  <c:v>-7.17968429711202</c:v>
                </c:pt>
                <c:pt idx="420">
                  <c:v>-7.3726176813516</c:v>
                </c:pt>
                <c:pt idx="421">
                  <c:v>-7.570575102428144</c:v>
                </c:pt>
                <c:pt idx="422">
                  <c:v>-7.7736705227428</c:v>
                </c:pt>
                <c:pt idx="423">
                  <c:v>-7.982019567294704</c:v>
                </c:pt>
                <c:pt idx="424">
                  <c:v>-8.195739495635507</c:v>
                </c:pt>
                <c:pt idx="425">
                  <c:v>-8.41494917014023</c:v>
                </c:pt>
                <c:pt idx="426">
                  <c:v>-8.639769020435285</c:v>
                </c:pt>
                <c:pt idx="427">
                  <c:v>-8.870321003823631</c:v>
                </c:pt>
                <c:pt idx="428">
                  <c:v>-9.1067285615477</c:v>
                </c:pt>
                <c:pt idx="429">
                  <c:v>-9.349116570730878</c:v>
                </c:pt>
                <c:pt idx="430">
                  <c:v>-9.5976112918401</c:v>
                </c:pt>
                <c:pt idx="431">
                  <c:v>-9.852340311514375</c:v>
                </c:pt>
                <c:pt idx="432">
                  <c:v>-10.11343248060696</c:v>
                </c:pt>
                <c:pt idx="433">
                  <c:v>-10.38101784729252</c:v>
                </c:pt>
                <c:pt idx="434">
                  <c:v>-10.65522758509584</c:v>
                </c:pt>
                <c:pt idx="435">
                  <c:v>-10.936193915704</c:v>
                </c:pt>
                <c:pt idx="436">
                  <c:v>-11.22405002643129</c:v>
                </c:pt>
                <c:pt idx="437">
                  <c:v>-11.51892998221343</c:v>
                </c:pt>
                <c:pt idx="438">
                  <c:v>-11.82096863201744</c:v>
                </c:pt>
                <c:pt idx="439">
                  <c:v>-12.13030150956379</c:v>
                </c:pt>
                <c:pt idx="440">
                  <c:v>-12.44706472826862</c:v>
                </c:pt>
                <c:pt idx="441">
                  <c:v>-12.77139487032793</c:v>
                </c:pt>
                <c:pt idx="442">
                  <c:v>-13.10342886987937</c:v>
                </c:pt>
                <c:pt idx="443">
                  <c:v>-13.44330389019378</c:v>
                </c:pt>
                <c:pt idx="444">
                  <c:v>-13.79115719486608</c:v>
                </c:pt>
                <c:pt idx="445">
                  <c:v>-14.14712601299414</c:v>
                </c:pt>
                <c:pt idx="446">
                  <c:v>-14.51134739835552</c:v>
                </c:pt>
                <c:pt idx="447">
                  <c:v>-14.88395808261432</c:v>
                </c:pt>
                <c:pt idx="448">
                  <c:v>-15.26509432261424</c:v>
                </c:pt>
                <c:pt idx="449">
                  <c:v>-15.65489174184061</c:v>
                </c:pt>
                <c:pt idx="450">
                  <c:v>-16.05348516616096</c:v>
                </c:pt>
                <c:pt idx="451">
                  <c:v>-16.46100845398414</c:v>
                </c:pt>
                <c:pt idx="452">
                  <c:v>-16.87759432100802</c:v>
                </c:pt>
                <c:pt idx="453">
                  <c:v>-17.30337415975944</c:v>
                </c:pt>
                <c:pt idx="454">
                  <c:v>-17.73847785416437</c:v>
                </c:pt>
                <c:pt idx="455">
                  <c:v>-18.18303358942156</c:v>
                </c:pt>
                <c:pt idx="456">
                  <c:v>-18.63716765749199</c:v>
                </c:pt>
                <c:pt idx="457">
                  <c:v>-19.10100425855371</c:v>
                </c:pt>
                <c:pt idx="458">
                  <c:v>-19.5746652988137</c:v>
                </c:pt>
                <c:pt idx="459">
                  <c:v>-20.05827018510828</c:v>
                </c:pt>
                <c:pt idx="460">
                  <c:v>-20.55193561676731</c:v>
                </c:pt>
                <c:pt idx="461">
                  <c:v>-21.0557753752604</c:v>
                </c:pt>
                <c:pt idx="462">
                  <c:v>-21.56990011218785</c:v>
                </c:pt>
                <c:pt idx="463">
                  <c:v>-22.09441713622259</c:v>
                </c:pt>
                <c:pt idx="464">
                  <c:v>-22.62943019965604</c:v>
                </c:pt>
                <c:pt idx="465">
                  <c:v>-23.17503928524346</c:v>
                </c:pt>
                <c:pt idx="466">
                  <c:v>-23.73134039409139</c:v>
                </c:pt>
                <c:pt idx="467">
                  <c:v>-24.29842533537139</c:v>
                </c:pt>
                <c:pt idx="468">
                  <c:v>-24.87638151868871</c:v>
                </c:pt>
                <c:pt idx="469">
                  <c:v>-25.46529174997684</c:v>
                </c:pt>
                <c:pt idx="470">
                  <c:v>-26.0652340318271</c:v>
                </c:pt>
                <c:pt idx="471">
                  <c:v>-26.67628136920337</c:v>
                </c:pt>
                <c:pt idx="472">
                  <c:v>-27.29850158152571</c:v>
                </c:pt>
                <c:pt idx="473">
                  <c:v>-27.93195712214191</c:v>
                </c:pt>
                <c:pt idx="474">
                  <c:v>-28.57670490623433</c:v>
                </c:pt>
                <c:pt idx="475">
                  <c:v>-29.2327961482372</c:v>
                </c:pt>
                <c:pt idx="476">
                  <c:v>-29.90027620986181</c:v>
                </c:pt>
                <c:pt idx="477">
                  <c:v>-30.57918445984587</c:v>
                </c:pt>
                <c:pt idx="478">
                  <c:v>-31.26955414655584</c:v>
                </c:pt>
                <c:pt idx="479">
                  <c:v>-31.97141228458088</c:v>
                </c:pt>
                <c:pt idx="480">
                  <c:v>-32.6847795564588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366672"/>
        <c:axId val="1002355808"/>
      </c:lineChart>
      <c:catAx>
        <c:axId val="100236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low"/>
        <c:spPr>
          <a:ln>
            <a:prstDash val="lgDash"/>
          </a:ln>
        </c:spPr>
        <c:txPr>
          <a:bodyPr rot="-5400000" vert="horz"/>
          <a:lstStyle/>
          <a:p>
            <a:pPr>
              <a:defRPr sz="1800"/>
            </a:pPr>
            <a:endParaRPr lang="en-US"/>
          </a:p>
        </c:txPr>
        <c:crossAx val="1002355808"/>
        <c:crosses val="autoZero"/>
        <c:auto val="1"/>
        <c:lblAlgn val="ctr"/>
        <c:lblOffset val="100"/>
        <c:tickLblSkip val="16"/>
        <c:tickMarkSkip val="16"/>
        <c:noMultiLvlLbl val="0"/>
      </c:catAx>
      <c:valAx>
        <c:axId val="1002355808"/>
        <c:scaling>
          <c:orientation val="minMax"/>
          <c:max val="6.0"/>
          <c:min val="-3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02366672"/>
        <c:crosses val="autoZero"/>
        <c:crossBetween val="midCat"/>
        <c:majorUnit val="6.0"/>
        <c:minorUnit val="6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4" Type="http://schemas.openxmlformats.org/officeDocument/2006/relationships/image" Target="../media/image3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25</xdr:col>
      <xdr:colOff>0</xdr:colOff>
      <xdr:row>49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12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12700</xdr:colOff>
      <xdr:row>33</xdr:row>
      <xdr:rowOff>0</xdr:rowOff>
    </xdr:from>
    <xdr:to>
      <xdr:col>8</xdr:col>
      <xdr:colOff>0</xdr:colOff>
      <xdr:row>49</xdr:row>
      <xdr:rowOff>7874</xdr:rowOff>
    </xdr:to>
    <xdr:pic>
      <xdr:nvPicPr>
        <xdr:cNvPr id="2051" name="Picture 3" descr="//www.meyersound.com/products/processor_drive_systems/galileo/616/elements/air_comp_eq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05600"/>
          <a:ext cx="5765800" cy="32590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11</xdr:col>
      <xdr:colOff>824845</xdr:colOff>
      <xdr:row>46</xdr:row>
      <xdr:rowOff>0</xdr:rowOff>
    </xdr:to>
    <xdr:pic>
      <xdr:nvPicPr>
        <xdr:cNvPr id="2" name="Picture 1" descr="logo_fase_ins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6286500"/>
          <a:ext cx="2476500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erlijnvanveen.nl" TargetMode="External"/><Relationship Id="rId2" Type="http://schemas.openxmlformats.org/officeDocument/2006/relationships/hyperlink" Target="mailto:marco@mdsoundandlight.nl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tabSelected="1" workbookViewId="0">
      <selection activeCell="D3" sqref="D3"/>
    </sheetView>
  </sheetViews>
  <sheetFormatPr baseColWidth="10" defaultRowHeight="16" x14ac:dyDescent="0.2"/>
  <cols>
    <col min="2" max="4" width="10.83203125" customWidth="1"/>
    <col min="6" max="9" width="10.83203125" customWidth="1"/>
    <col min="10" max="12" width="10.83203125" style="4" customWidth="1"/>
    <col min="13" max="30" width="10.83203125" customWidth="1"/>
  </cols>
  <sheetData>
    <row r="2" spans="2:12" x14ac:dyDescent="0.2">
      <c r="B2" s="26" t="s">
        <v>45</v>
      </c>
      <c r="C2" s="27"/>
      <c r="D2" s="30" t="s">
        <v>46</v>
      </c>
      <c r="E2" s="32" t="s">
        <v>47</v>
      </c>
      <c r="F2" s="31" t="s">
        <v>48</v>
      </c>
      <c r="H2" s="23"/>
      <c r="J2" s="26" t="s">
        <v>45</v>
      </c>
      <c r="K2" s="28"/>
      <c r="L2" s="28"/>
    </row>
    <row r="3" spans="2:12" x14ac:dyDescent="0.2">
      <c r="B3" s="24" t="s">
        <v>69</v>
      </c>
      <c r="C3" s="23"/>
      <c r="D3" s="52">
        <v>0</v>
      </c>
      <c r="E3" s="52">
        <v>0</v>
      </c>
      <c r="F3" s="52">
        <v>0</v>
      </c>
      <c r="H3" s="23"/>
      <c r="J3" s="24" t="s">
        <v>69</v>
      </c>
      <c r="K3" s="23"/>
      <c r="L3" s="53">
        <v>0</v>
      </c>
    </row>
    <row r="4" spans="2:12" x14ac:dyDescent="0.2">
      <c r="B4" s="24" t="s">
        <v>39</v>
      </c>
      <c r="C4" s="23"/>
      <c r="D4" s="41">
        <v>21</v>
      </c>
      <c r="E4" s="41">
        <v>21</v>
      </c>
      <c r="F4" s="41">
        <v>21</v>
      </c>
      <c r="H4" s="23"/>
      <c r="J4" s="24" t="s">
        <v>52</v>
      </c>
      <c r="K4" s="23"/>
      <c r="L4" s="44">
        <v>16000</v>
      </c>
    </row>
    <row r="5" spans="2:12" x14ac:dyDescent="0.2">
      <c r="B5" s="24" t="s">
        <v>49</v>
      </c>
      <c r="C5" s="23"/>
      <c r="D5" s="42">
        <v>45</v>
      </c>
      <c r="E5" s="42">
        <v>45</v>
      </c>
      <c r="F5" s="42">
        <v>45</v>
      </c>
      <c r="H5" s="48"/>
    </row>
    <row r="6" spans="2:12" x14ac:dyDescent="0.2">
      <c r="B6" s="24" t="s">
        <v>50</v>
      </c>
      <c r="C6" s="23"/>
      <c r="D6" s="43">
        <v>10</v>
      </c>
      <c r="E6" s="43">
        <v>30</v>
      </c>
      <c r="F6" s="43">
        <v>60</v>
      </c>
      <c r="H6" s="46" t="s">
        <v>60</v>
      </c>
      <c r="I6" s="23"/>
      <c r="J6" s="25"/>
      <c r="K6" s="25"/>
      <c r="L6" s="25"/>
    </row>
    <row r="7" spans="2:12" x14ac:dyDescent="0.2">
      <c r="B7" s="24" t="str">
        <f>"-6 dB"</f>
        <v>-6 dB</v>
      </c>
      <c r="C7" s="23"/>
      <c r="D7" s="40">
        <f>'Calc A'!H78</f>
        <v>20000</v>
      </c>
      <c r="E7" s="40">
        <f>'Calc A'!H79</f>
        <v>10927.730997637091</v>
      </c>
      <c r="F7" s="40">
        <f>'Calc A'!H80</f>
        <v>7516.7480857688915</v>
      </c>
      <c r="H7" s="47" t="s">
        <v>61</v>
      </c>
      <c r="I7" s="23"/>
      <c r="J7" s="25"/>
      <c r="K7" s="25"/>
      <c r="L7" s="25"/>
    </row>
    <row r="8" spans="2:12" x14ac:dyDescent="0.2">
      <c r="B8" s="24" t="s">
        <v>51</v>
      </c>
      <c r="C8" s="23"/>
      <c r="D8" s="29"/>
      <c r="E8" s="45">
        <v>0</v>
      </c>
      <c r="F8" s="45">
        <v>0</v>
      </c>
      <c r="H8" s="46" t="s">
        <v>62</v>
      </c>
      <c r="I8" s="23"/>
      <c r="J8" s="25"/>
      <c r="K8" s="25"/>
      <c r="L8" s="25"/>
    </row>
    <row r="9" spans="2:12" x14ac:dyDescent="0.2">
      <c r="B9" s="24" t="s">
        <v>58</v>
      </c>
      <c r="C9" s="23"/>
      <c r="D9" s="45">
        <v>1</v>
      </c>
      <c r="E9" s="45">
        <v>1</v>
      </c>
      <c r="F9" s="45">
        <v>1</v>
      </c>
      <c r="H9" s="47" t="s">
        <v>63</v>
      </c>
      <c r="I9" s="23"/>
      <c r="J9" s="25"/>
      <c r="K9" s="25"/>
      <c r="L9" s="25"/>
    </row>
    <row r="10" spans="2:12" x14ac:dyDescent="0.2">
      <c r="B10" s="1"/>
    </row>
    <row r="32" spans="10:12" x14ac:dyDescent="0.2">
      <c r="J32"/>
      <c r="K32"/>
      <c r="L32"/>
    </row>
    <row r="33" spans="2:12" x14ac:dyDescent="0.2">
      <c r="B33" s="5"/>
      <c r="J33"/>
      <c r="K33"/>
      <c r="L33"/>
    </row>
    <row r="34" spans="2:12" x14ac:dyDescent="0.2">
      <c r="J34" s="25"/>
      <c r="K34" s="25"/>
      <c r="L34" s="25"/>
    </row>
    <row r="35" spans="2:12" x14ac:dyDescent="0.2">
      <c r="J35" s="25"/>
      <c r="K35" s="25"/>
      <c r="L35" s="25"/>
    </row>
    <row r="36" spans="2:12" x14ac:dyDescent="0.2">
      <c r="J36" s="25"/>
      <c r="K36" s="25"/>
      <c r="L36" s="25"/>
    </row>
    <row r="37" spans="2:12" x14ac:dyDescent="0.2">
      <c r="J37" s="25"/>
      <c r="K37" s="25"/>
      <c r="L37" s="25"/>
    </row>
    <row r="38" spans="2:12" x14ac:dyDescent="0.2">
      <c r="J38" s="25"/>
      <c r="K38" s="25"/>
      <c r="L38" s="25"/>
    </row>
    <row r="39" spans="2:12" x14ac:dyDescent="0.2">
      <c r="J39" s="25"/>
      <c r="K39" s="25"/>
      <c r="L39" s="25"/>
    </row>
    <row r="40" spans="2:12" x14ac:dyDescent="0.2">
      <c r="J40" s="25"/>
      <c r="K40" s="25"/>
      <c r="L40" s="25"/>
    </row>
    <row r="41" spans="2:12" x14ac:dyDescent="0.2">
      <c r="J41" s="25"/>
      <c r="K41" s="25"/>
      <c r="L41" s="25"/>
    </row>
    <row r="42" spans="2:12" x14ac:dyDescent="0.2">
      <c r="J42" s="25"/>
      <c r="K42" s="25"/>
      <c r="L42" s="25"/>
    </row>
    <row r="43" spans="2:12" x14ac:dyDescent="0.2">
      <c r="J43" s="25"/>
      <c r="K43" s="25"/>
      <c r="L43" s="25"/>
    </row>
    <row r="44" spans="2:12" x14ac:dyDescent="0.2">
      <c r="J44" s="25"/>
      <c r="K44" s="25"/>
      <c r="L44" s="25"/>
    </row>
    <row r="45" spans="2:12" x14ac:dyDescent="0.2">
      <c r="J45" s="25"/>
      <c r="K45" s="25"/>
      <c r="L45" s="25"/>
    </row>
    <row r="46" spans="2:12" x14ac:dyDescent="0.2">
      <c r="J46" s="25"/>
      <c r="K46" s="25"/>
      <c r="L46" s="25"/>
    </row>
    <row r="47" spans="2:12" x14ac:dyDescent="0.2">
      <c r="J47" s="49" t="s">
        <v>64</v>
      </c>
      <c r="K47" s="46" t="s">
        <v>65</v>
      </c>
      <c r="L47" s="25"/>
    </row>
    <row r="48" spans="2:12" x14ac:dyDescent="0.2">
      <c r="J48" s="25"/>
      <c r="K48" s="25"/>
      <c r="L48" s="25"/>
    </row>
    <row r="49" spans="10:12" x14ac:dyDescent="0.2">
      <c r="J49" s="50" t="s">
        <v>66</v>
      </c>
      <c r="K49" s="46" t="s">
        <v>67</v>
      </c>
      <c r="L49" s="25"/>
    </row>
  </sheetData>
  <sheetProtection password="C78D" sheet="1" objects="1" scenarios="1" selectLockedCells="1"/>
  <hyperlinks>
    <hyperlink ref="H7" r:id="rId1"/>
    <hyperlink ref="H9" r:id="rId2"/>
  </hyperlinks>
  <pageMargins left="0.75" right="0.75" top="1" bottom="1" header="0.5" footer="0.5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S80"/>
  <sheetViews>
    <sheetView workbookViewId="0"/>
  </sheetViews>
  <sheetFormatPr baseColWidth="10" defaultRowHeight="16" x14ac:dyDescent="0.2"/>
  <cols>
    <col min="2" max="3" width="11" customWidth="1"/>
    <col min="4" max="4" width="12.1640625" bestFit="1" customWidth="1"/>
    <col min="5" max="5" width="11" customWidth="1"/>
    <col min="6" max="6" width="12.33203125" bestFit="1" customWidth="1"/>
    <col min="7" max="10" width="11" customWidth="1"/>
    <col min="11" max="100" width="12" customWidth="1"/>
    <col min="101" max="487" width="13" customWidth="1"/>
  </cols>
  <sheetData>
    <row r="2" spans="2:487" x14ac:dyDescent="0.2">
      <c r="B2" t="s">
        <v>68</v>
      </c>
      <c r="D2">
        <f>Dashboard!D3</f>
        <v>0</v>
      </c>
    </row>
    <row r="3" spans="2:487" x14ac:dyDescent="0.2">
      <c r="B3" s="20" t="s">
        <v>0</v>
      </c>
      <c r="C3" s="15"/>
      <c r="D3" s="15">
        <f>101325*(D8/(D8+-0.0065*D2))^-5.25578774055217</f>
        <v>101325</v>
      </c>
      <c r="E3" s="15"/>
      <c r="F3" s="20" t="s">
        <v>32</v>
      </c>
      <c r="G3" s="15">
        <v>0</v>
      </c>
      <c r="H3" s="15">
        <v>1</v>
      </c>
      <c r="I3" s="15">
        <v>2</v>
      </c>
      <c r="J3" s="15">
        <v>3</v>
      </c>
      <c r="K3" s="15">
        <v>4</v>
      </c>
      <c r="L3" s="15">
        <v>5</v>
      </c>
      <c r="M3" s="15">
        <v>6</v>
      </c>
      <c r="N3" s="15">
        <v>7</v>
      </c>
      <c r="O3" s="15">
        <v>8</v>
      </c>
      <c r="P3" s="15">
        <v>9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>
        <v>19</v>
      </c>
      <c r="AA3" s="15">
        <v>20</v>
      </c>
      <c r="AB3" s="15">
        <v>21</v>
      </c>
      <c r="AC3" s="15">
        <v>22</v>
      </c>
      <c r="AD3" s="15">
        <v>23</v>
      </c>
      <c r="AE3" s="15">
        <v>24</v>
      </c>
      <c r="AF3" s="15">
        <v>25</v>
      </c>
      <c r="AG3" s="15">
        <v>26</v>
      </c>
      <c r="AH3" s="15">
        <v>27</v>
      </c>
      <c r="AI3" s="15">
        <v>28</v>
      </c>
      <c r="AJ3" s="15">
        <v>29</v>
      </c>
      <c r="AK3" s="15">
        <v>30</v>
      </c>
      <c r="AL3" s="15">
        <v>31</v>
      </c>
      <c r="AM3" s="15">
        <v>32</v>
      </c>
      <c r="AN3" s="15">
        <v>33</v>
      </c>
      <c r="AO3" s="15">
        <v>34</v>
      </c>
      <c r="AP3" s="15">
        <v>35</v>
      </c>
      <c r="AQ3" s="15">
        <v>36</v>
      </c>
      <c r="AR3" s="15">
        <v>37</v>
      </c>
      <c r="AS3" s="15">
        <v>38</v>
      </c>
      <c r="AT3" s="15">
        <v>39</v>
      </c>
      <c r="AU3" s="15">
        <v>40</v>
      </c>
      <c r="AV3" s="15">
        <v>41</v>
      </c>
      <c r="AW3" s="15">
        <v>42</v>
      </c>
      <c r="AX3" s="15">
        <v>43</v>
      </c>
      <c r="AY3" s="15">
        <v>44</v>
      </c>
      <c r="AZ3" s="15">
        <v>45</v>
      </c>
      <c r="BA3" s="15">
        <v>46</v>
      </c>
      <c r="BB3" s="15">
        <v>47</v>
      </c>
      <c r="BC3" s="15">
        <v>48</v>
      </c>
      <c r="BD3" s="15">
        <v>49</v>
      </c>
      <c r="BE3" s="15">
        <v>50</v>
      </c>
      <c r="BF3" s="15">
        <v>51</v>
      </c>
      <c r="BG3" s="15">
        <v>52</v>
      </c>
      <c r="BH3" s="15">
        <v>53</v>
      </c>
      <c r="BI3" s="15">
        <v>54</v>
      </c>
      <c r="BJ3" s="15">
        <v>55</v>
      </c>
      <c r="BK3" s="15">
        <v>56</v>
      </c>
      <c r="BL3" s="15">
        <v>57</v>
      </c>
      <c r="BM3" s="15">
        <v>58</v>
      </c>
      <c r="BN3" s="15">
        <v>59</v>
      </c>
      <c r="BO3" s="15">
        <v>60</v>
      </c>
      <c r="BP3" s="15">
        <v>61</v>
      </c>
      <c r="BQ3" s="15">
        <v>62</v>
      </c>
      <c r="BR3" s="15">
        <v>63</v>
      </c>
      <c r="BS3" s="15">
        <v>64</v>
      </c>
      <c r="BT3" s="15">
        <v>65</v>
      </c>
      <c r="BU3" s="15">
        <v>66</v>
      </c>
      <c r="BV3" s="15">
        <v>67</v>
      </c>
      <c r="BW3" s="15">
        <v>68</v>
      </c>
      <c r="BX3" s="15">
        <v>69</v>
      </c>
      <c r="BY3" s="15">
        <v>70</v>
      </c>
      <c r="BZ3" s="15">
        <v>71</v>
      </c>
      <c r="CA3" s="15">
        <v>72</v>
      </c>
      <c r="CB3" s="15">
        <v>73</v>
      </c>
      <c r="CC3" s="15">
        <v>74</v>
      </c>
      <c r="CD3" s="15">
        <v>75</v>
      </c>
      <c r="CE3" s="15">
        <v>76</v>
      </c>
      <c r="CF3" s="15">
        <v>77</v>
      </c>
      <c r="CG3" s="15">
        <v>78</v>
      </c>
      <c r="CH3" s="15">
        <v>79</v>
      </c>
      <c r="CI3" s="15">
        <v>80</v>
      </c>
      <c r="CJ3" s="15">
        <v>81</v>
      </c>
      <c r="CK3" s="15">
        <v>82</v>
      </c>
      <c r="CL3" s="15">
        <v>83</v>
      </c>
      <c r="CM3" s="15">
        <v>84</v>
      </c>
      <c r="CN3" s="15">
        <v>85</v>
      </c>
      <c r="CO3" s="15">
        <v>86</v>
      </c>
      <c r="CP3" s="15">
        <v>87</v>
      </c>
      <c r="CQ3" s="15">
        <v>88</v>
      </c>
      <c r="CR3" s="15">
        <v>89</v>
      </c>
      <c r="CS3" s="15">
        <v>90</v>
      </c>
      <c r="CT3" s="15">
        <v>91</v>
      </c>
      <c r="CU3" s="15">
        <v>92</v>
      </c>
      <c r="CV3" s="15">
        <v>93</v>
      </c>
      <c r="CW3" s="15">
        <v>94</v>
      </c>
      <c r="CX3" s="15">
        <v>95</v>
      </c>
      <c r="CY3" s="15">
        <v>96</v>
      </c>
      <c r="CZ3" s="15">
        <v>97</v>
      </c>
      <c r="DA3" s="15">
        <v>98</v>
      </c>
      <c r="DB3" s="15">
        <v>99</v>
      </c>
      <c r="DC3" s="15">
        <v>100</v>
      </c>
      <c r="DD3" s="15">
        <v>101</v>
      </c>
      <c r="DE3" s="15">
        <v>102</v>
      </c>
      <c r="DF3" s="15">
        <v>103</v>
      </c>
      <c r="DG3" s="15">
        <v>104</v>
      </c>
      <c r="DH3" s="15">
        <v>105</v>
      </c>
      <c r="DI3" s="15">
        <v>106</v>
      </c>
      <c r="DJ3" s="15">
        <v>107</v>
      </c>
      <c r="DK3" s="15">
        <v>108</v>
      </c>
      <c r="DL3" s="15">
        <v>109</v>
      </c>
      <c r="DM3" s="15">
        <v>110</v>
      </c>
      <c r="DN3" s="15">
        <v>111</v>
      </c>
      <c r="DO3" s="15">
        <v>112</v>
      </c>
      <c r="DP3" s="15">
        <v>113</v>
      </c>
      <c r="DQ3" s="15">
        <v>114</v>
      </c>
      <c r="DR3" s="15">
        <v>115</v>
      </c>
      <c r="DS3" s="15">
        <v>116</v>
      </c>
      <c r="DT3" s="15">
        <v>117</v>
      </c>
      <c r="DU3" s="15">
        <v>118</v>
      </c>
      <c r="DV3" s="15">
        <v>119</v>
      </c>
      <c r="DW3" s="15">
        <v>120</v>
      </c>
      <c r="DX3" s="15">
        <v>121</v>
      </c>
      <c r="DY3" s="15">
        <v>122</v>
      </c>
      <c r="DZ3" s="15">
        <v>123</v>
      </c>
      <c r="EA3" s="15">
        <v>124</v>
      </c>
      <c r="EB3" s="15">
        <v>125</v>
      </c>
      <c r="EC3" s="15">
        <v>126</v>
      </c>
      <c r="ED3" s="15">
        <v>127</v>
      </c>
      <c r="EE3" s="15">
        <v>128</v>
      </c>
      <c r="EF3" s="15">
        <v>129</v>
      </c>
      <c r="EG3" s="15">
        <v>130</v>
      </c>
      <c r="EH3" s="15">
        <v>131</v>
      </c>
      <c r="EI3" s="15">
        <v>132</v>
      </c>
      <c r="EJ3" s="15">
        <v>133</v>
      </c>
      <c r="EK3" s="15">
        <v>134</v>
      </c>
      <c r="EL3" s="15">
        <v>135</v>
      </c>
      <c r="EM3" s="15">
        <v>136</v>
      </c>
      <c r="EN3" s="15">
        <v>137</v>
      </c>
      <c r="EO3" s="15">
        <v>138</v>
      </c>
      <c r="EP3" s="15">
        <v>139</v>
      </c>
      <c r="EQ3" s="15">
        <v>140</v>
      </c>
      <c r="ER3" s="15">
        <v>141</v>
      </c>
      <c r="ES3" s="15">
        <v>142</v>
      </c>
      <c r="ET3" s="15">
        <v>143</v>
      </c>
      <c r="EU3" s="15">
        <v>144</v>
      </c>
      <c r="EV3" s="15">
        <v>145</v>
      </c>
      <c r="EW3" s="15">
        <v>146</v>
      </c>
      <c r="EX3" s="15">
        <v>147</v>
      </c>
      <c r="EY3" s="15">
        <v>148</v>
      </c>
      <c r="EZ3" s="15">
        <v>149</v>
      </c>
      <c r="FA3" s="15">
        <v>150</v>
      </c>
      <c r="FB3" s="15">
        <v>151</v>
      </c>
      <c r="FC3" s="15">
        <v>152</v>
      </c>
      <c r="FD3" s="15">
        <v>153</v>
      </c>
      <c r="FE3" s="15">
        <v>154</v>
      </c>
      <c r="FF3" s="15">
        <v>155</v>
      </c>
      <c r="FG3" s="15">
        <v>156</v>
      </c>
      <c r="FH3" s="15">
        <v>157</v>
      </c>
      <c r="FI3" s="15">
        <v>158</v>
      </c>
      <c r="FJ3" s="15">
        <v>159</v>
      </c>
      <c r="FK3" s="15">
        <v>160</v>
      </c>
      <c r="FL3" s="15">
        <v>161</v>
      </c>
      <c r="FM3" s="15">
        <v>162</v>
      </c>
      <c r="FN3" s="15">
        <v>163</v>
      </c>
      <c r="FO3" s="15">
        <v>164</v>
      </c>
      <c r="FP3" s="15">
        <v>165</v>
      </c>
      <c r="FQ3" s="15">
        <v>166</v>
      </c>
      <c r="FR3" s="15">
        <v>167</v>
      </c>
      <c r="FS3" s="15">
        <v>168</v>
      </c>
      <c r="FT3" s="15">
        <v>169</v>
      </c>
      <c r="FU3" s="15">
        <v>170</v>
      </c>
      <c r="FV3" s="15">
        <v>171</v>
      </c>
      <c r="FW3" s="15">
        <v>172</v>
      </c>
      <c r="FX3" s="15">
        <v>173</v>
      </c>
      <c r="FY3" s="15">
        <v>174</v>
      </c>
      <c r="FZ3" s="15">
        <v>175</v>
      </c>
      <c r="GA3" s="15">
        <v>176</v>
      </c>
      <c r="GB3" s="15">
        <v>177</v>
      </c>
      <c r="GC3" s="15">
        <v>178</v>
      </c>
      <c r="GD3" s="15">
        <v>179</v>
      </c>
      <c r="GE3" s="15">
        <v>180</v>
      </c>
      <c r="GF3" s="15">
        <v>181</v>
      </c>
      <c r="GG3" s="15">
        <v>182</v>
      </c>
      <c r="GH3" s="15">
        <v>183</v>
      </c>
      <c r="GI3" s="15">
        <v>184</v>
      </c>
      <c r="GJ3" s="15">
        <v>185</v>
      </c>
      <c r="GK3" s="15">
        <v>186</v>
      </c>
      <c r="GL3" s="15">
        <v>187</v>
      </c>
      <c r="GM3" s="15">
        <v>188</v>
      </c>
      <c r="GN3" s="15">
        <v>189</v>
      </c>
      <c r="GO3" s="15">
        <v>190</v>
      </c>
      <c r="GP3" s="15">
        <v>191</v>
      </c>
      <c r="GQ3" s="15">
        <v>192</v>
      </c>
      <c r="GR3" s="15">
        <v>193</v>
      </c>
      <c r="GS3" s="15">
        <v>194</v>
      </c>
      <c r="GT3" s="15">
        <v>195</v>
      </c>
      <c r="GU3" s="15">
        <v>196</v>
      </c>
      <c r="GV3" s="15">
        <v>197</v>
      </c>
      <c r="GW3" s="15">
        <v>198</v>
      </c>
      <c r="GX3" s="15">
        <v>199</v>
      </c>
      <c r="GY3" s="15">
        <v>200</v>
      </c>
      <c r="GZ3" s="15">
        <v>201</v>
      </c>
      <c r="HA3" s="15">
        <v>202</v>
      </c>
      <c r="HB3" s="15">
        <v>203</v>
      </c>
      <c r="HC3" s="15">
        <v>204</v>
      </c>
      <c r="HD3" s="15">
        <v>205</v>
      </c>
      <c r="HE3" s="15">
        <v>206</v>
      </c>
      <c r="HF3" s="15">
        <v>207</v>
      </c>
      <c r="HG3" s="15">
        <v>208</v>
      </c>
      <c r="HH3" s="15">
        <v>209</v>
      </c>
      <c r="HI3" s="15">
        <v>210</v>
      </c>
      <c r="HJ3" s="15">
        <v>211</v>
      </c>
      <c r="HK3" s="15">
        <v>212</v>
      </c>
      <c r="HL3" s="15">
        <v>213</v>
      </c>
      <c r="HM3" s="15">
        <v>214</v>
      </c>
      <c r="HN3" s="15">
        <v>215</v>
      </c>
      <c r="HO3" s="15">
        <v>216</v>
      </c>
      <c r="HP3" s="15">
        <v>217</v>
      </c>
      <c r="HQ3" s="15">
        <v>218</v>
      </c>
      <c r="HR3" s="15">
        <v>219</v>
      </c>
      <c r="HS3" s="15">
        <v>220</v>
      </c>
      <c r="HT3" s="15">
        <v>221</v>
      </c>
      <c r="HU3" s="15">
        <v>222</v>
      </c>
      <c r="HV3" s="15">
        <v>223</v>
      </c>
      <c r="HW3" s="15">
        <v>224</v>
      </c>
      <c r="HX3" s="15">
        <v>225</v>
      </c>
      <c r="HY3" s="15">
        <v>226</v>
      </c>
      <c r="HZ3" s="15">
        <v>227</v>
      </c>
      <c r="IA3" s="15">
        <v>228</v>
      </c>
      <c r="IB3" s="15">
        <v>229</v>
      </c>
      <c r="IC3" s="15">
        <v>230</v>
      </c>
      <c r="ID3" s="15">
        <v>231</v>
      </c>
      <c r="IE3" s="15">
        <v>232</v>
      </c>
      <c r="IF3" s="15">
        <v>233</v>
      </c>
      <c r="IG3" s="15">
        <v>234</v>
      </c>
      <c r="IH3" s="15">
        <v>235</v>
      </c>
      <c r="II3" s="15">
        <v>236</v>
      </c>
      <c r="IJ3" s="15">
        <v>237</v>
      </c>
      <c r="IK3" s="15">
        <v>238</v>
      </c>
      <c r="IL3" s="15">
        <v>239</v>
      </c>
      <c r="IM3" s="15">
        <v>240</v>
      </c>
      <c r="IN3" s="15">
        <v>241</v>
      </c>
      <c r="IO3" s="15">
        <v>242</v>
      </c>
      <c r="IP3" s="15">
        <v>243</v>
      </c>
      <c r="IQ3" s="15">
        <v>244</v>
      </c>
      <c r="IR3" s="15">
        <v>245</v>
      </c>
      <c r="IS3" s="15">
        <v>246</v>
      </c>
      <c r="IT3" s="15">
        <v>247</v>
      </c>
      <c r="IU3" s="15">
        <v>248</v>
      </c>
      <c r="IV3" s="15">
        <v>249</v>
      </c>
      <c r="IW3" s="15">
        <v>250</v>
      </c>
      <c r="IX3" s="15">
        <v>251</v>
      </c>
      <c r="IY3" s="15">
        <v>252</v>
      </c>
      <c r="IZ3" s="15">
        <v>253</v>
      </c>
      <c r="JA3" s="15">
        <v>254</v>
      </c>
      <c r="JB3" s="15">
        <v>255</v>
      </c>
      <c r="JC3" s="15">
        <v>256</v>
      </c>
      <c r="JD3" s="15">
        <v>257</v>
      </c>
      <c r="JE3" s="15">
        <v>258</v>
      </c>
      <c r="JF3" s="15">
        <v>259</v>
      </c>
      <c r="JG3" s="15">
        <v>260</v>
      </c>
      <c r="JH3" s="15">
        <v>261</v>
      </c>
      <c r="JI3" s="15">
        <v>262</v>
      </c>
      <c r="JJ3" s="15">
        <v>263</v>
      </c>
      <c r="JK3" s="15">
        <v>264</v>
      </c>
      <c r="JL3" s="15">
        <v>265</v>
      </c>
      <c r="JM3" s="15">
        <v>266</v>
      </c>
      <c r="JN3" s="15">
        <v>267</v>
      </c>
      <c r="JO3" s="15">
        <v>268</v>
      </c>
      <c r="JP3" s="15">
        <v>269</v>
      </c>
      <c r="JQ3" s="15">
        <v>270</v>
      </c>
      <c r="JR3" s="15">
        <v>271</v>
      </c>
      <c r="JS3" s="15">
        <v>272</v>
      </c>
      <c r="JT3" s="15">
        <v>273</v>
      </c>
      <c r="JU3" s="15">
        <v>274</v>
      </c>
      <c r="JV3" s="15">
        <v>275</v>
      </c>
      <c r="JW3" s="15">
        <v>276</v>
      </c>
      <c r="JX3" s="15">
        <v>277</v>
      </c>
      <c r="JY3" s="15">
        <v>278</v>
      </c>
      <c r="JZ3" s="15">
        <v>279</v>
      </c>
      <c r="KA3" s="15">
        <v>280</v>
      </c>
      <c r="KB3" s="15">
        <v>281</v>
      </c>
      <c r="KC3" s="15">
        <v>282</v>
      </c>
      <c r="KD3" s="15">
        <v>283</v>
      </c>
      <c r="KE3" s="15">
        <v>284</v>
      </c>
      <c r="KF3" s="15">
        <v>285</v>
      </c>
      <c r="KG3" s="15">
        <v>286</v>
      </c>
      <c r="KH3" s="15">
        <v>287</v>
      </c>
      <c r="KI3" s="15">
        <v>288</v>
      </c>
      <c r="KJ3" s="15">
        <v>289</v>
      </c>
      <c r="KK3" s="15">
        <v>290</v>
      </c>
      <c r="KL3" s="15">
        <v>291</v>
      </c>
      <c r="KM3" s="15">
        <v>292</v>
      </c>
      <c r="KN3" s="15">
        <v>293</v>
      </c>
      <c r="KO3" s="15">
        <v>294</v>
      </c>
      <c r="KP3" s="15">
        <v>295</v>
      </c>
      <c r="KQ3" s="15">
        <v>296</v>
      </c>
      <c r="KR3" s="15">
        <v>297</v>
      </c>
      <c r="KS3" s="15">
        <v>298</v>
      </c>
      <c r="KT3" s="15">
        <v>299</v>
      </c>
      <c r="KU3" s="15">
        <v>300</v>
      </c>
      <c r="KV3" s="15">
        <v>301</v>
      </c>
      <c r="KW3" s="15">
        <v>302</v>
      </c>
      <c r="KX3" s="15">
        <v>303</v>
      </c>
      <c r="KY3" s="15">
        <v>304</v>
      </c>
      <c r="KZ3" s="15">
        <v>305</v>
      </c>
      <c r="LA3" s="15">
        <v>306</v>
      </c>
      <c r="LB3" s="15">
        <v>307</v>
      </c>
      <c r="LC3" s="15">
        <v>308</v>
      </c>
      <c r="LD3" s="15">
        <v>309</v>
      </c>
      <c r="LE3" s="15">
        <v>310</v>
      </c>
      <c r="LF3" s="15">
        <v>311</v>
      </c>
      <c r="LG3" s="15">
        <v>312</v>
      </c>
      <c r="LH3" s="15">
        <v>313</v>
      </c>
      <c r="LI3" s="15">
        <v>314</v>
      </c>
      <c r="LJ3" s="15">
        <v>315</v>
      </c>
      <c r="LK3" s="15">
        <v>316</v>
      </c>
      <c r="LL3" s="15">
        <v>317</v>
      </c>
      <c r="LM3" s="15">
        <v>318</v>
      </c>
      <c r="LN3" s="15">
        <v>319</v>
      </c>
      <c r="LO3" s="15">
        <v>320</v>
      </c>
      <c r="LP3" s="15">
        <v>321</v>
      </c>
      <c r="LQ3" s="15">
        <v>322</v>
      </c>
      <c r="LR3" s="15">
        <v>323</v>
      </c>
      <c r="LS3" s="15">
        <v>324</v>
      </c>
      <c r="LT3" s="15">
        <v>325</v>
      </c>
      <c r="LU3" s="15">
        <v>326</v>
      </c>
      <c r="LV3" s="15">
        <v>327</v>
      </c>
      <c r="LW3" s="15">
        <v>328</v>
      </c>
      <c r="LX3" s="15">
        <v>329</v>
      </c>
      <c r="LY3" s="15">
        <v>330</v>
      </c>
      <c r="LZ3" s="15">
        <v>331</v>
      </c>
      <c r="MA3" s="15">
        <v>332</v>
      </c>
      <c r="MB3" s="15">
        <v>333</v>
      </c>
      <c r="MC3" s="15">
        <v>334</v>
      </c>
      <c r="MD3" s="15">
        <v>335</v>
      </c>
      <c r="ME3" s="15">
        <v>336</v>
      </c>
      <c r="MF3" s="15">
        <v>337</v>
      </c>
      <c r="MG3" s="15">
        <v>338</v>
      </c>
      <c r="MH3" s="15">
        <v>339</v>
      </c>
      <c r="MI3" s="15">
        <v>340</v>
      </c>
      <c r="MJ3" s="15">
        <v>341</v>
      </c>
      <c r="MK3" s="15">
        <v>342</v>
      </c>
      <c r="ML3" s="15">
        <v>343</v>
      </c>
      <c r="MM3" s="15">
        <v>344</v>
      </c>
      <c r="MN3" s="15">
        <v>345</v>
      </c>
      <c r="MO3" s="15">
        <v>346</v>
      </c>
      <c r="MP3" s="15">
        <v>347</v>
      </c>
      <c r="MQ3" s="15">
        <v>348</v>
      </c>
      <c r="MR3" s="15">
        <v>349</v>
      </c>
      <c r="MS3" s="15">
        <v>350</v>
      </c>
      <c r="MT3" s="15">
        <v>351</v>
      </c>
      <c r="MU3" s="15">
        <v>352</v>
      </c>
      <c r="MV3" s="15">
        <v>353</v>
      </c>
      <c r="MW3" s="15">
        <v>354</v>
      </c>
      <c r="MX3" s="15">
        <v>355</v>
      </c>
      <c r="MY3" s="15">
        <v>356</v>
      </c>
      <c r="MZ3" s="15">
        <v>357</v>
      </c>
      <c r="NA3" s="15">
        <v>358</v>
      </c>
      <c r="NB3" s="15">
        <v>359</v>
      </c>
      <c r="NC3" s="15">
        <v>360</v>
      </c>
      <c r="ND3" s="15">
        <v>361</v>
      </c>
      <c r="NE3" s="15">
        <v>362</v>
      </c>
      <c r="NF3" s="15">
        <v>363</v>
      </c>
      <c r="NG3" s="15">
        <v>364</v>
      </c>
      <c r="NH3" s="15">
        <v>365</v>
      </c>
      <c r="NI3" s="15">
        <v>366</v>
      </c>
      <c r="NJ3" s="15">
        <v>367</v>
      </c>
      <c r="NK3" s="15">
        <v>368</v>
      </c>
      <c r="NL3" s="15">
        <v>369</v>
      </c>
      <c r="NM3" s="15">
        <v>370</v>
      </c>
      <c r="NN3" s="15">
        <v>371</v>
      </c>
      <c r="NO3" s="15">
        <v>372</v>
      </c>
      <c r="NP3" s="15">
        <v>373</v>
      </c>
      <c r="NQ3" s="15">
        <v>374</v>
      </c>
      <c r="NR3" s="15">
        <v>375</v>
      </c>
      <c r="NS3" s="15">
        <v>376</v>
      </c>
      <c r="NT3" s="15">
        <v>377</v>
      </c>
      <c r="NU3" s="15">
        <v>378</v>
      </c>
      <c r="NV3" s="15">
        <v>379</v>
      </c>
      <c r="NW3" s="15">
        <v>380</v>
      </c>
      <c r="NX3" s="15">
        <v>381</v>
      </c>
      <c r="NY3" s="15">
        <v>382</v>
      </c>
      <c r="NZ3" s="15">
        <v>383</v>
      </c>
      <c r="OA3" s="15">
        <v>384</v>
      </c>
      <c r="OB3" s="15">
        <v>385</v>
      </c>
      <c r="OC3" s="15">
        <v>386</v>
      </c>
      <c r="OD3" s="15">
        <v>387</v>
      </c>
      <c r="OE3" s="15">
        <v>388</v>
      </c>
      <c r="OF3" s="15">
        <v>389</v>
      </c>
      <c r="OG3" s="15">
        <v>390</v>
      </c>
      <c r="OH3" s="15">
        <v>391</v>
      </c>
      <c r="OI3" s="15">
        <v>392</v>
      </c>
      <c r="OJ3" s="15">
        <v>393</v>
      </c>
      <c r="OK3" s="15">
        <v>394</v>
      </c>
      <c r="OL3" s="15">
        <v>395</v>
      </c>
      <c r="OM3" s="15">
        <v>396</v>
      </c>
      <c r="ON3" s="15">
        <v>397</v>
      </c>
      <c r="OO3" s="15">
        <v>398</v>
      </c>
      <c r="OP3" s="15">
        <v>399</v>
      </c>
      <c r="OQ3" s="15">
        <v>400</v>
      </c>
      <c r="OR3" s="15">
        <v>401</v>
      </c>
      <c r="OS3" s="15">
        <v>402</v>
      </c>
      <c r="OT3" s="15">
        <v>403</v>
      </c>
      <c r="OU3" s="15">
        <v>404</v>
      </c>
      <c r="OV3" s="15">
        <v>405</v>
      </c>
      <c r="OW3" s="15">
        <v>406</v>
      </c>
      <c r="OX3" s="15">
        <v>407</v>
      </c>
      <c r="OY3" s="15">
        <v>408</v>
      </c>
      <c r="OZ3" s="15">
        <v>409</v>
      </c>
      <c r="PA3" s="15">
        <v>410</v>
      </c>
      <c r="PB3" s="15">
        <v>411</v>
      </c>
      <c r="PC3" s="15">
        <v>412</v>
      </c>
      <c r="PD3" s="15">
        <v>413</v>
      </c>
      <c r="PE3" s="15">
        <v>414</v>
      </c>
      <c r="PF3" s="15">
        <v>415</v>
      </c>
      <c r="PG3" s="15">
        <v>416</v>
      </c>
      <c r="PH3" s="15">
        <v>417</v>
      </c>
      <c r="PI3" s="15">
        <v>418</v>
      </c>
      <c r="PJ3" s="15">
        <v>419</v>
      </c>
      <c r="PK3" s="15">
        <v>420</v>
      </c>
      <c r="PL3" s="15">
        <v>421</v>
      </c>
      <c r="PM3" s="15">
        <v>422</v>
      </c>
      <c r="PN3" s="15">
        <v>423</v>
      </c>
      <c r="PO3" s="15">
        <v>424</v>
      </c>
      <c r="PP3" s="15">
        <v>425</v>
      </c>
      <c r="PQ3" s="15">
        <v>426</v>
      </c>
      <c r="PR3" s="15">
        <v>427</v>
      </c>
      <c r="PS3" s="15">
        <v>428</v>
      </c>
      <c r="PT3" s="15">
        <v>429</v>
      </c>
      <c r="PU3" s="15">
        <v>430</v>
      </c>
      <c r="PV3" s="15">
        <v>431</v>
      </c>
      <c r="PW3" s="15">
        <v>432</v>
      </c>
      <c r="PX3" s="15">
        <v>433</v>
      </c>
      <c r="PY3" s="15">
        <v>434</v>
      </c>
      <c r="PZ3" s="15">
        <v>435</v>
      </c>
      <c r="QA3" s="15">
        <v>436</v>
      </c>
      <c r="QB3" s="15">
        <v>437</v>
      </c>
      <c r="QC3" s="15">
        <v>438</v>
      </c>
      <c r="QD3" s="15">
        <v>439</v>
      </c>
      <c r="QE3" s="15">
        <v>440</v>
      </c>
      <c r="QF3" s="15">
        <v>441</v>
      </c>
      <c r="QG3" s="15">
        <v>442</v>
      </c>
      <c r="QH3" s="15">
        <v>443</v>
      </c>
      <c r="QI3" s="15">
        <v>444</v>
      </c>
      <c r="QJ3" s="15">
        <v>445</v>
      </c>
      <c r="QK3" s="15">
        <v>446</v>
      </c>
      <c r="QL3" s="15">
        <v>447</v>
      </c>
      <c r="QM3" s="15">
        <v>448</v>
      </c>
      <c r="QN3" s="15">
        <v>449</v>
      </c>
      <c r="QO3" s="15">
        <v>450</v>
      </c>
      <c r="QP3" s="15">
        <v>451</v>
      </c>
      <c r="QQ3" s="15">
        <v>452</v>
      </c>
      <c r="QR3" s="15">
        <v>453</v>
      </c>
      <c r="QS3" s="15">
        <v>454</v>
      </c>
      <c r="QT3" s="15">
        <v>455</v>
      </c>
      <c r="QU3" s="15">
        <v>456</v>
      </c>
      <c r="QV3" s="15">
        <v>457</v>
      </c>
      <c r="QW3" s="15">
        <v>458</v>
      </c>
      <c r="QX3" s="15">
        <v>459</v>
      </c>
      <c r="QY3" s="15">
        <v>460</v>
      </c>
      <c r="QZ3" s="15">
        <v>461</v>
      </c>
      <c r="RA3" s="15">
        <v>462</v>
      </c>
      <c r="RB3" s="15">
        <v>463</v>
      </c>
      <c r="RC3" s="15">
        <v>464</v>
      </c>
      <c r="RD3" s="15">
        <v>465</v>
      </c>
      <c r="RE3" s="15">
        <v>466</v>
      </c>
      <c r="RF3" s="15">
        <v>467</v>
      </c>
      <c r="RG3" s="15">
        <v>468</v>
      </c>
      <c r="RH3" s="15">
        <v>469</v>
      </c>
      <c r="RI3" s="15">
        <v>470</v>
      </c>
      <c r="RJ3" s="15">
        <v>471</v>
      </c>
      <c r="RK3" s="15">
        <v>472</v>
      </c>
      <c r="RL3" s="15">
        <v>473</v>
      </c>
      <c r="RM3" s="15">
        <v>474</v>
      </c>
      <c r="RN3" s="15">
        <v>475</v>
      </c>
      <c r="RO3" s="15">
        <v>476</v>
      </c>
      <c r="RP3" s="15">
        <v>477</v>
      </c>
      <c r="RQ3" s="15">
        <v>478</v>
      </c>
      <c r="RR3" s="15">
        <v>479</v>
      </c>
      <c r="RS3" s="15">
        <v>480</v>
      </c>
    </row>
    <row r="4" spans="2:487" x14ac:dyDescent="0.2">
      <c r="B4" s="5" t="s">
        <v>1</v>
      </c>
      <c r="C4" s="4"/>
      <c r="D4" s="33">
        <f>Dashboard!D4</f>
        <v>21</v>
      </c>
      <c r="E4" s="4"/>
      <c r="F4" s="5" t="s">
        <v>31</v>
      </c>
      <c r="G4" s="4">
        <v>20</v>
      </c>
      <c r="H4" s="4">
        <v>20.289904161374722</v>
      </c>
      <c r="I4" s="4">
        <v>20.584010543888564</v>
      </c>
      <c r="J4" s="4">
        <v>20.882380059611286</v>
      </c>
      <c r="K4" s="4">
        <v>21.185074503545778</v>
      </c>
      <c r="L4" s="4">
        <v>21.492156566426349</v>
      </c>
      <c r="M4" s="4">
        <v>21.80368984770255</v>
      </c>
      <c r="N4" s="4">
        <v>22.119738868711192</v>
      </c>
      <c r="O4" s="4">
        <v>22.440369086039272</v>
      </c>
      <c r="P4" s="4">
        <v>22.76564690508064</v>
      </c>
      <c r="Q4" s="4">
        <v>23.095639693789167</v>
      </c>
      <c r="R4" s="4">
        <v>23.430415796631202</v>
      </c>
      <c r="S4" s="4">
        <v>23.770044548740369</v>
      </c>
      <c r="T4" s="4">
        <v>24.11459629027749</v>
      </c>
      <c r="U4" s="4">
        <v>24.464142380998631</v>
      </c>
      <c r="V4" s="4">
        <v>24.818755215034393</v>
      </c>
      <c r="W4" s="4">
        <v>25.178508235883346</v>
      </c>
      <c r="X4" s="4">
        <v>25.54347595162286</v>
      </c>
      <c r="Y4" s="4">
        <v>25.913733950340394</v>
      </c>
      <c r="Z4" s="4">
        <v>26.289358915788444</v>
      </c>
      <c r="AA4" s="4">
        <v>26.670428643266479</v>
      </c>
      <c r="AB4" s="4">
        <v>27.057022055733007</v>
      </c>
      <c r="AC4" s="4">
        <v>27.449219220151239</v>
      </c>
      <c r="AD4" s="4">
        <v>27.847101364071683</v>
      </c>
      <c r="AE4" s="4">
        <v>28.250750892455088</v>
      </c>
      <c r="AF4" s="4">
        <v>28.66025140473926</v>
      </c>
      <c r="AG4" s="4">
        <v>29.07568771215324</v>
      </c>
      <c r="AH4" s="4">
        <v>29.49714585528249</v>
      </c>
      <c r="AI4" s="4">
        <v>29.924713121888669</v>
      </c>
      <c r="AJ4" s="4">
        <v>30.358478064987683</v>
      </c>
      <c r="AK4" s="4">
        <v>30.798530521189843</v>
      </c>
      <c r="AL4" s="4">
        <v>31.244961629305806</v>
      </c>
      <c r="AM4" s="4">
        <v>31.697863849222273</v>
      </c>
      <c r="AN4" s="4">
        <v>32.157330981051217</v>
      </c>
      <c r="AO4" s="4">
        <v>32.623458184556767</v>
      </c>
      <c r="AP4" s="4">
        <v>33.096341998863629</v>
      </c>
      <c r="AQ4" s="4">
        <v>33.576080362451208</v>
      </c>
      <c r="AR4" s="4">
        <v>34.062772633437547</v>
      </c>
      <c r="AS4" s="4">
        <v>34.556519610157267</v>
      </c>
      <c r="AT4" s="4">
        <v>35.057423552037854</v>
      </c>
      <c r="AU4" s="4">
        <v>35.565588200778457</v>
      </c>
      <c r="AV4" s="4">
        <v>36.081118801835729</v>
      </c>
      <c r="AW4" s="4">
        <v>36.604122126221121</v>
      </c>
      <c r="AX4" s="4">
        <v>37.134706492614121</v>
      </c>
      <c r="AY4" s="4">
        <v>37.672981789796019</v>
      </c>
      <c r="AZ4" s="4">
        <v>38.219059499408814</v>
      </c>
      <c r="BA4" s="4">
        <v>38.773052719044145</v>
      </c>
      <c r="BB4" s="4">
        <v>39.335076185666772</v>
      </c>
      <c r="BC4" s="4">
        <v>39.905246299377595</v>
      </c>
      <c r="BD4" s="4">
        <v>40.483681147521231</v>
      </c>
      <c r="BE4" s="4">
        <v>41.070500529142926</v>
      </c>
      <c r="BF4" s="4">
        <v>41.66582597979999</v>
      </c>
      <c r="BG4" s="4">
        <v>42.269780796732938</v>
      </c>
      <c r="BH4" s="4">
        <v>42.882490064401452</v>
      </c>
      <c r="BI4" s="4">
        <v>43.504080680390459</v>
      </c>
      <c r="BJ4" s="4">
        <v>44.134681381691799</v>
      </c>
      <c r="BK4" s="4">
        <v>44.774422771366787</v>
      </c>
      <c r="BL4" s="4">
        <v>45.423437345595318</v>
      </c>
      <c r="BM4" s="4">
        <v>46.081859521116911</v>
      </c>
      <c r="BN4" s="4">
        <v>46.749825663069771</v>
      </c>
      <c r="BO4" s="4">
        <v>47.42747411323311</v>
      </c>
      <c r="BP4" s="4">
        <v>48.114945218679011</v>
      </c>
      <c r="BQ4" s="4">
        <v>48.812381360839609</v>
      </c>
      <c r="BR4" s="4">
        <v>49.519926984995479</v>
      </c>
      <c r="BS4" s="4">
        <v>50.237728630191612</v>
      </c>
      <c r="BT4" s="4">
        <v>50.965934959586939</v>
      </c>
      <c r="BU4" s="4">
        <v>51.704696791243812</v>
      </c>
      <c r="BV4" s="4">
        <v>52.454167129363817</v>
      </c>
      <c r="BW4" s="4">
        <v>53.214501195976197</v>
      </c>
      <c r="BX4" s="4">
        <v>53.985856463085881</v>
      </c>
      <c r="BY4" s="4">
        <v>54.768392685287225</v>
      </c>
      <c r="BZ4" s="4">
        <v>55.562271932850706</v>
      </c>
      <c r="CA4" s="4">
        <v>56.367658625289081</v>
      </c>
      <c r="CB4" s="4">
        <v>57.184719565410134</v>
      </c>
      <c r="CC4" s="4">
        <v>58.013623973863091</v>
      </c>
      <c r="CD4" s="4">
        <v>58.854543524185644</v>
      </c>
      <c r="CE4" s="4">
        <v>59.707652378359199</v>
      </c>
      <c r="CF4" s="4">
        <v>60.573127222879279</v>
      </c>
      <c r="CG4" s="4">
        <v>61.451147305348933</v>
      </c>
      <c r="CH4" s="4">
        <v>62.341894471602529</v>
      </c>
      <c r="CI4" s="4">
        <v>63.245553203367592</v>
      </c>
      <c r="CJ4" s="4">
        <v>64.162310656472727</v>
      </c>
      <c r="CK4" s="4">
        <v>65.092356699609169</v>
      </c>
      <c r="CL4" s="4">
        <v>66.035883953654405</v>
      </c>
      <c r="CM4" s="4">
        <v>66.993087831565546</v>
      </c>
      <c r="CN4" s="4">
        <v>67.964166578851192</v>
      </c>
      <c r="CO4" s="4">
        <v>68.94932131462987</v>
      </c>
      <c r="CP4" s="4">
        <v>69.948756073283562</v>
      </c>
      <c r="CQ4" s="4">
        <v>70.96267784671511</v>
      </c>
      <c r="CR4" s="4">
        <v>71.991296627217935</v>
      </c>
      <c r="CS4" s="4">
        <v>73.034825450967546</v>
      </c>
      <c r="CT4" s="4">
        <v>74.093480442143147</v>
      </c>
      <c r="CU4" s="4">
        <v>75.167480857688844</v>
      </c>
      <c r="CV4" s="4">
        <v>76.257049132723779</v>
      </c>
      <c r="CW4" s="4">
        <v>77.362410926610451</v>
      </c>
      <c r="CX4" s="4">
        <v>78.483795169690723</v>
      </c>
      <c r="CY4" s="4">
        <v>79.621434110699454</v>
      </c>
      <c r="CZ4" s="4">
        <v>80.775563364865206</v>
      </c>
      <c r="DA4" s="4">
        <v>81.946421962708314</v>
      </c>
      <c r="DB4" s="4">
        <v>83.134252399546199</v>
      </c>
      <c r="DC4" s="4">
        <v>84.339300685716466</v>
      </c>
      <c r="DD4" s="4">
        <v>85.561816397527636</v>
      </c>
      <c r="DE4" s="4">
        <v>86.80205272894878</v>
      </c>
      <c r="DF4" s="4">
        <v>88.060266544048304</v>
      </c>
      <c r="DG4" s="4">
        <v>89.336718430192633</v>
      </c>
      <c r="DH4" s="4">
        <v>90.631672752016371</v>
      </c>
      <c r="DI4" s="4">
        <v>91.945397706174447</v>
      </c>
      <c r="DJ4" s="4">
        <v>93.278165376888126</v>
      </c>
      <c r="DK4" s="4">
        <v>94.630251792296107</v>
      </c>
      <c r="DL4" s="4">
        <v>96.001936981622322</v>
      </c>
      <c r="DM4" s="4">
        <v>97.39350503317263</v>
      </c>
      <c r="DN4" s="4">
        <v>98.805244153171969</v>
      </c>
      <c r="DO4" s="4">
        <v>100.23744672545446</v>
      </c>
      <c r="DP4" s="4">
        <v>101.69040937201882</v>
      </c>
      <c r="DQ4" s="4">
        <v>103.16443301446117</v>
      </c>
      <c r="DR4" s="4">
        <v>104.65982293629895</v>
      </c>
      <c r="DS4" s="4">
        <v>106.17688884619768</v>
      </c>
      <c r="DT4" s="4">
        <v>107.71594494211439</v>
      </c>
      <c r="DU4" s="4">
        <v>109.27730997637087</v>
      </c>
      <c r="DV4" s="4">
        <v>110.86130732167014</v>
      </c>
      <c r="DW4" s="4">
        <v>112.46826503806984</v>
      </c>
      <c r="DX4" s="4">
        <v>114.09851594092642</v>
      </c>
      <c r="DY4" s="4">
        <v>115.75239766982413</v>
      </c>
      <c r="DZ4" s="4">
        <v>117.43025275850334</v>
      </c>
      <c r="EA4" s="4">
        <v>119.13242870580211</v>
      </c>
      <c r="EB4" s="4">
        <v>120.85927804762659</v>
      </c>
      <c r="EC4" s="4">
        <v>122.61115842996415</v>
      </c>
      <c r="ED4" s="4">
        <v>124.38843268295523</v>
      </c>
      <c r="EE4" s="4">
        <v>126.19146889603869</v>
      </c>
      <c r="EF4" s="4">
        <v>128.02064049418621</v>
      </c>
      <c r="EG4" s="4">
        <v>129.8763263152423</v>
      </c>
      <c r="EH4" s="4">
        <v>131.75891068838479</v>
      </c>
      <c r="EI4" s="4">
        <v>133.66878351372293</v>
      </c>
      <c r="EJ4" s="4">
        <v>135.60634034304923</v>
      </c>
      <c r="EK4" s="4">
        <v>137.57198246176156</v>
      </c>
      <c r="EL4" s="4">
        <v>139.56611697197329</v>
      </c>
      <c r="EM4" s="4">
        <v>141.58915687682759</v>
      </c>
      <c r="EN4" s="4">
        <v>143.64152116603412</v>
      </c>
      <c r="EO4" s="4">
        <v>145.72363490264559</v>
      </c>
      <c r="EP4" s="4">
        <v>147.83592931109195</v>
      </c>
      <c r="EQ4" s="4">
        <v>149.97884186649119</v>
      </c>
      <c r="ER4" s="4">
        <v>152.15281638525403</v>
      </c>
      <c r="ES4" s="4">
        <v>154.35830311700246</v>
      </c>
      <c r="ET4" s="4">
        <v>156.59575883782051</v>
      </c>
      <c r="EU4" s="4">
        <v>158.86564694485634</v>
      </c>
      <c r="EV4" s="4">
        <v>161.16843755229638</v>
      </c>
      <c r="EW4" s="4">
        <v>163.50460758873001</v>
      </c>
      <c r="EX4" s="4">
        <v>165.87464089592572</v>
      </c>
      <c r="EY4" s="4">
        <v>168.27902832903908</v>
      </c>
      <c r="EZ4" s="4">
        <v>170.71826785827326</v>
      </c>
      <c r="FA4" s="4">
        <v>173.19286467201312</v>
      </c>
      <c r="FB4" s="4">
        <v>175.70333128145444</v>
      </c>
      <c r="FC4" s="4">
        <v>178.25018762674915</v>
      </c>
      <c r="FD4" s="4">
        <v>180.83396118469011</v>
      </c>
      <c r="FE4" s="4">
        <v>183.45518707795594</v>
      </c>
      <c r="FF4" s="4">
        <v>186.11440818593979</v>
      </c>
      <c r="FG4" s="4">
        <v>188.81217525718469</v>
      </c>
      <c r="FH4" s="4">
        <v>191.54904702344822</v>
      </c>
      <c r="FI4" s="4">
        <v>194.32559031542129</v>
      </c>
      <c r="FJ4" s="4">
        <v>197.14238018012327</v>
      </c>
      <c r="FK4" s="4">
        <v>200</v>
      </c>
      <c r="FL4" s="4">
        <v>202.89904161374736</v>
      </c>
      <c r="FM4" s="4">
        <v>205.84010543888564</v>
      </c>
      <c r="FN4" s="4">
        <v>208.82380059611296</v>
      </c>
      <c r="FO4" s="4">
        <v>211.85074503545778</v>
      </c>
      <c r="FP4" s="4">
        <v>214.92156566426357</v>
      </c>
      <c r="FQ4" s="4">
        <v>218.0368984770256</v>
      </c>
      <c r="FR4" s="4">
        <v>221.19738868711195</v>
      </c>
      <c r="FS4" s="4">
        <v>224.40369086039271</v>
      </c>
      <c r="FT4" s="4">
        <v>227.65646905080644</v>
      </c>
      <c r="FU4" s="4">
        <v>230.95639693789167</v>
      </c>
      <c r="FV4" s="4">
        <v>234.30415796631209</v>
      </c>
      <c r="FW4" s="4">
        <v>237.7004454874037</v>
      </c>
      <c r="FX4" s="4">
        <v>241.14596290277493</v>
      </c>
      <c r="FY4" s="4">
        <v>244.64142380998626</v>
      </c>
      <c r="FZ4" s="4">
        <v>248.18755215034398</v>
      </c>
      <c r="GA4" s="4">
        <v>251.78508235883359</v>
      </c>
      <c r="GB4" s="4">
        <v>255.43475951622861</v>
      </c>
      <c r="GC4" s="4">
        <v>259.13733950340401</v>
      </c>
      <c r="GD4" s="4">
        <v>262.89358915788443</v>
      </c>
      <c r="GE4" s="4">
        <v>266.7042864326649</v>
      </c>
      <c r="GF4" s="4">
        <v>270.57022055733012</v>
      </c>
      <c r="GG4" s="4">
        <v>274.49219220151247</v>
      </c>
      <c r="GH4" s="4">
        <v>278.47101364071688</v>
      </c>
      <c r="GI4" s="4">
        <v>282.50750892455085</v>
      </c>
      <c r="GJ4" s="4">
        <v>286.60251404739256</v>
      </c>
      <c r="GK4" s="4">
        <v>290.75687712153251</v>
      </c>
      <c r="GL4" s="4">
        <v>294.97145855282491</v>
      </c>
      <c r="GM4" s="4">
        <v>299.24713121888681</v>
      </c>
      <c r="GN4" s="4">
        <v>303.5847806498769</v>
      </c>
      <c r="GO4" s="4">
        <v>307.98530521189844</v>
      </c>
      <c r="GP4" s="4">
        <v>312.44961629305823</v>
      </c>
      <c r="GQ4" s="4">
        <v>316.97863849222273</v>
      </c>
      <c r="GR4" s="4">
        <v>321.57330981051234</v>
      </c>
      <c r="GS4" s="4">
        <v>326.23458184556767</v>
      </c>
      <c r="GT4" s="4">
        <v>330.96341998863642</v>
      </c>
      <c r="GU4" s="4">
        <v>335.76080362451216</v>
      </c>
      <c r="GV4" s="4">
        <v>340.62772633437544</v>
      </c>
      <c r="GW4" s="4">
        <v>345.56519610157272</v>
      </c>
      <c r="GX4" s="4">
        <v>350.57423552037858</v>
      </c>
      <c r="GY4" s="4">
        <v>355.65588200778473</v>
      </c>
      <c r="GZ4" s="4">
        <v>360.81118801835743</v>
      </c>
      <c r="HA4" s="4">
        <v>366.04122126221137</v>
      </c>
      <c r="HB4" s="4">
        <v>371.34706492614134</v>
      </c>
      <c r="HC4" s="4">
        <v>376.72981789796017</v>
      </c>
      <c r="HD4" s="4">
        <v>382.19059499408814</v>
      </c>
      <c r="HE4" s="4">
        <v>387.73052719044165</v>
      </c>
      <c r="HF4" s="4">
        <v>393.3507618566677</v>
      </c>
      <c r="HG4" s="4">
        <v>399.05246299377609</v>
      </c>
      <c r="HH4" s="4">
        <v>404.8368114752123</v>
      </c>
      <c r="HI4" s="4">
        <v>410.7050052914293</v>
      </c>
      <c r="HJ4" s="4">
        <v>416.65825979799996</v>
      </c>
      <c r="HK4" s="4">
        <v>422.69780796732948</v>
      </c>
      <c r="HL4" s="4">
        <v>428.82490064401475</v>
      </c>
      <c r="HM4" s="4">
        <v>435.04080680390462</v>
      </c>
      <c r="HN4" s="4">
        <v>441.3468138169182</v>
      </c>
      <c r="HO4" s="4">
        <v>447.74422771366807</v>
      </c>
      <c r="HP4" s="4">
        <v>454.23437345595323</v>
      </c>
      <c r="HQ4" s="4">
        <v>460.81859521116928</v>
      </c>
      <c r="HR4" s="4">
        <v>467.49825663069777</v>
      </c>
      <c r="HS4" s="4">
        <v>474.2747411323312</v>
      </c>
      <c r="HT4" s="4">
        <v>481.14945218679043</v>
      </c>
      <c r="HU4" s="4">
        <v>488.12381360839606</v>
      </c>
      <c r="HV4" s="4">
        <v>495.19926984995493</v>
      </c>
      <c r="HW4" s="4">
        <v>502.377286301916</v>
      </c>
      <c r="HX4" s="4">
        <v>509.65934959586946</v>
      </c>
      <c r="HY4" s="4">
        <v>517.0469679124385</v>
      </c>
      <c r="HZ4" s="4">
        <v>524.54167129363816</v>
      </c>
      <c r="IA4" s="4">
        <v>532.14501195976231</v>
      </c>
      <c r="IB4" s="4">
        <v>539.85856463085884</v>
      </c>
      <c r="IC4" s="4">
        <v>547.68392685287256</v>
      </c>
      <c r="ID4" s="4">
        <v>555.6227193285074</v>
      </c>
      <c r="IE4" s="4">
        <v>563.67658625289096</v>
      </c>
      <c r="IF4" s="4">
        <v>571.84719565410148</v>
      </c>
      <c r="IG4" s="4">
        <v>580.13623973863093</v>
      </c>
      <c r="IH4" s="4">
        <v>588.54543524185647</v>
      </c>
      <c r="II4" s="4">
        <v>597.07652378359228</v>
      </c>
      <c r="IJ4" s="4">
        <v>605.73127222879282</v>
      </c>
      <c r="IK4" s="4">
        <v>614.51147305348957</v>
      </c>
      <c r="IL4" s="4">
        <v>623.41894471602518</v>
      </c>
      <c r="IM4" s="4">
        <v>632.45553203367604</v>
      </c>
      <c r="IN4" s="4">
        <v>641.62310656472766</v>
      </c>
      <c r="IO4" s="4">
        <v>650.92356699609184</v>
      </c>
      <c r="IP4" s="4">
        <v>660.35883953654434</v>
      </c>
      <c r="IQ4" s="4">
        <v>669.93087831565526</v>
      </c>
      <c r="IR4" s="4">
        <v>679.64166578851223</v>
      </c>
      <c r="IS4" s="4">
        <v>689.49321314629901</v>
      </c>
      <c r="IT4" s="4">
        <v>699.48756073283607</v>
      </c>
      <c r="IU4" s="4">
        <v>709.6267784671511</v>
      </c>
      <c r="IV4" s="4">
        <v>719.91296627217935</v>
      </c>
      <c r="IW4" s="4">
        <v>730.3482545096756</v>
      </c>
      <c r="IX4" s="4">
        <v>740.93480442143175</v>
      </c>
      <c r="IY4" s="4">
        <v>751.67480857688838</v>
      </c>
      <c r="IZ4" s="4">
        <v>762.57049132723807</v>
      </c>
      <c r="JA4" s="4">
        <v>773.62410926610437</v>
      </c>
      <c r="JB4" s="4">
        <v>784.83795169690734</v>
      </c>
      <c r="JC4" s="4">
        <v>796.21434110699511</v>
      </c>
      <c r="JD4" s="4">
        <v>807.75563364865218</v>
      </c>
      <c r="JE4" s="4">
        <v>819.46421962708337</v>
      </c>
      <c r="JF4" s="4">
        <v>831.3425239954621</v>
      </c>
      <c r="JG4" s="4">
        <v>843.39300685716489</v>
      </c>
      <c r="JH4" s="4">
        <v>855.61816397527639</v>
      </c>
      <c r="JI4" s="4">
        <v>868.02052728948797</v>
      </c>
      <c r="JJ4" s="4">
        <v>880.60266544048307</v>
      </c>
      <c r="JK4" s="4">
        <v>893.3671843019265</v>
      </c>
      <c r="JL4" s="4">
        <v>906.31672752016368</v>
      </c>
      <c r="JM4" s="4">
        <v>919.45397706174492</v>
      </c>
      <c r="JN4" s="4">
        <v>932.78165376888126</v>
      </c>
      <c r="JO4" s="4">
        <v>946.30251792296133</v>
      </c>
      <c r="JP4" s="4">
        <v>960.0193698162235</v>
      </c>
      <c r="JQ4" s="4">
        <v>973.93505033172664</v>
      </c>
      <c r="JR4" s="4">
        <v>988.05244153172021</v>
      </c>
      <c r="JS4" s="4">
        <v>1002.3744672545447</v>
      </c>
      <c r="JT4" s="4">
        <v>1016.9040937201884</v>
      </c>
      <c r="JU4" s="4">
        <v>1031.6443301446113</v>
      </c>
      <c r="JV4" s="4">
        <v>1046.5982293629897</v>
      </c>
      <c r="JW4" s="4">
        <v>1061.7688884619772</v>
      </c>
      <c r="JX4" s="4">
        <v>1077.159449421144</v>
      </c>
      <c r="JY4" s="4">
        <v>1092.7730997637086</v>
      </c>
      <c r="JZ4" s="4">
        <v>1108.6130732167014</v>
      </c>
      <c r="KA4" s="4">
        <v>1124.6826503806983</v>
      </c>
      <c r="KB4" s="4">
        <v>1140.985159409265</v>
      </c>
      <c r="KC4" s="4">
        <v>1157.5239766982413</v>
      </c>
      <c r="KD4" s="4">
        <v>1174.3025275850341</v>
      </c>
      <c r="KE4" s="4">
        <v>1191.3242870580209</v>
      </c>
      <c r="KF4" s="4">
        <v>1208.5927804762666</v>
      </c>
      <c r="KG4" s="4">
        <v>1226.1115842996421</v>
      </c>
      <c r="KH4" s="4">
        <v>1243.8843268295532</v>
      </c>
      <c r="KI4" s="4">
        <v>1261.9146889603874</v>
      </c>
      <c r="KJ4" s="4">
        <v>1280.2064049418623</v>
      </c>
      <c r="KK4" s="4">
        <v>1298.7632631524232</v>
      </c>
      <c r="KL4" s="4">
        <v>1317.5891068838482</v>
      </c>
      <c r="KM4" s="4">
        <v>1336.6878351372295</v>
      </c>
      <c r="KN4" s="4">
        <v>1356.0634034304921</v>
      </c>
      <c r="KO4" s="4">
        <v>1375.7198246176154</v>
      </c>
      <c r="KP4" s="4">
        <v>1395.6611697197329</v>
      </c>
      <c r="KQ4" s="4">
        <v>1415.8915687682772</v>
      </c>
      <c r="KR4" s="4">
        <v>1436.4152116603414</v>
      </c>
      <c r="KS4" s="4">
        <v>1457.2363490264568</v>
      </c>
      <c r="KT4" s="4">
        <v>1478.3592931109192</v>
      </c>
      <c r="KU4" s="4">
        <v>1499.7884186649128</v>
      </c>
      <c r="KV4" s="4">
        <v>1521.5281638525414</v>
      </c>
      <c r="KW4" s="4">
        <v>1543.5830311700258</v>
      </c>
      <c r="KX4" s="4">
        <v>1565.9575883782056</v>
      </c>
      <c r="KY4" s="4">
        <v>1588.6564694485639</v>
      </c>
      <c r="KZ4" s="4">
        <v>1611.6843755229643</v>
      </c>
      <c r="LA4" s="4">
        <v>1635.0460758873007</v>
      </c>
      <c r="LB4" s="4">
        <v>1658.7464089592575</v>
      </c>
      <c r="LC4" s="4">
        <v>1682.7902832903906</v>
      </c>
      <c r="LD4" s="4">
        <v>1707.182678582732</v>
      </c>
      <c r="LE4" s="4">
        <v>1731.9286467201309</v>
      </c>
      <c r="LF4" s="4">
        <v>1757.0333128145453</v>
      </c>
      <c r="LG4" s="4">
        <v>1782.5018762674913</v>
      </c>
      <c r="LH4" s="4">
        <v>1808.3396118469025</v>
      </c>
      <c r="LI4" s="4">
        <v>1834.5518707795591</v>
      </c>
      <c r="LJ4" s="4">
        <v>1861.1440818593994</v>
      </c>
      <c r="LK4" s="4">
        <v>1888.121752571848</v>
      </c>
      <c r="LL4" s="4">
        <v>1915.4904702344836</v>
      </c>
      <c r="LM4" s="4">
        <v>1943.2559031542135</v>
      </c>
      <c r="LN4" s="4">
        <v>1971.4238018012334</v>
      </c>
      <c r="LO4" s="4">
        <v>2000</v>
      </c>
      <c r="LP4" s="4">
        <v>2028.9904161374729</v>
      </c>
      <c r="LQ4" s="4">
        <v>2058.4010543888589</v>
      </c>
      <c r="LR4" s="4">
        <v>2088.2380059611291</v>
      </c>
      <c r="LS4" s="4">
        <v>2118.5074503545779</v>
      </c>
      <c r="LT4" s="4">
        <v>2149.2156566426356</v>
      </c>
      <c r="LU4" s="4">
        <v>2180.3689847702576</v>
      </c>
      <c r="LV4" s="4">
        <v>2211.9738868711211</v>
      </c>
      <c r="LW4" s="4">
        <v>2244.0369086039268</v>
      </c>
      <c r="LX4" s="4">
        <v>2276.5646905080639</v>
      </c>
      <c r="LY4" s="4">
        <v>2309.563969378918</v>
      </c>
      <c r="LZ4" s="4">
        <v>2343.0415796631214</v>
      </c>
      <c r="MA4" s="4">
        <v>2377.0044548740384</v>
      </c>
      <c r="MB4" s="4">
        <v>2411.4596290277477</v>
      </c>
      <c r="MC4" s="4">
        <v>2446.4142380998642</v>
      </c>
      <c r="MD4" s="4">
        <v>2481.8755215034403</v>
      </c>
      <c r="ME4" s="4">
        <v>2517.8508235883355</v>
      </c>
      <c r="MF4" s="4">
        <v>2554.3475951622891</v>
      </c>
      <c r="MG4" s="4">
        <v>2591.3733950340393</v>
      </c>
      <c r="MH4" s="4">
        <v>2628.9358915788448</v>
      </c>
      <c r="MI4" s="4">
        <v>2667.0428643266487</v>
      </c>
      <c r="MJ4" s="4">
        <v>2705.7022055733032</v>
      </c>
      <c r="MK4" s="4">
        <v>2744.9219220151263</v>
      </c>
      <c r="ML4" s="4">
        <v>2784.7101364071682</v>
      </c>
      <c r="MM4" s="4">
        <v>2825.0750892455085</v>
      </c>
      <c r="MN4" s="4">
        <v>2866.0251404739274</v>
      </c>
      <c r="MO4" s="4">
        <v>2907.5687712153258</v>
      </c>
      <c r="MP4" s="4">
        <v>2949.7145855282506</v>
      </c>
      <c r="MQ4" s="4">
        <v>2992.4713121888658</v>
      </c>
      <c r="MR4" s="4">
        <v>3035.8478064987694</v>
      </c>
      <c r="MS4" s="4">
        <v>3079.8530521189855</v>
      </c>
      <c r="MT4" s="4">
        <v>3124.4961629305817</v>
      </c>
      <c r="MU4" s="4">
        <v>3169.7863849222308</v>
      </c>
      <c r="MV4" s="4">
        <v>3215.7330981051223</v>
      </c>
      <c r="MW4" s="4">
        <v>3262.3458184556775</v>
      </c>
      <c r="MX4" s="4">
        <v>3309.6341998863631</v>
      </c>
      <c r="MY4" s="4">
        <v>3357.6080362451239</v>
      </c>
      <c r="MZ4" s="4">
        <v>3406.2772633437571</v>
      </c>
      <c r="NA4" s="4">
        <v>3455.6519610157266</v>
      </c>
      <c r="NB4" s="4">
        <v>3505.7423552037853</v>
      </c>
      <c r="NC4" s="4">
        <v>3556.5588200778484</v>
      </c>
      <c r="ND4" s="4">
        <v>3608.1118801835746</v>
      </c>
      <c r="NE4" s="4">
        <v>3660.4122126221141</v>
      </c>
      <c r="NF4" s="4">
        <v>3713.4706492614114</v>
      </c>
      <c r="NG4" s="4">
        <v>3767.2981789796031</v>
      </c>
      <c r="NH4" s="4">
        <v>3821.9059499408827</v>
      </c>
      <c r="NI4" s="4">
        <v>3877.3052719044158</v>
      </c>
      <c r="NJ4" s="4">
        <v>3933.5076185666812</v>
      </c>
      <c r="NK4" s="4">
        <v>3990.5246299377604</v>
      </c>
      <c r="NL4" s="4">
        <v>4048.3681147521243</v>
      </c>
      <c r="NM4" s="4">
        <v>4107.0500529142928</v>
      </c>
      <c r="NN4" s="4">
        <v>4166.5825979800029</v>
      </c>
      <c r="NO4" s="4">
        <v>4226.9780796732975</v>
      </c>
      <c r="NP4" s="4">
        <v>4288.2490064401445</v>
      </c>
      <c r="NQ4" s="4">
        <v>4350.4080680390452</v>
      </c>
      <c r="NR4" s="4">
        <v>4413.4681381691826</v>
      </c>
      <c r="NS4" s="4">
        <v>4477.4422771366826</v>
      </c>
      <c r="NT4" s="4">
        <v>4542.3437345595339</v>
      </c>
      <c r="NU4" s="4">
        <v>4608.185952111693</v>
      </c>
      <c r="NV4" s="4">
        <v>4674.9825663069796</v>
      </c>
      <c r="NW4" s="4">
        <v>4742.7474113233129</v>
      </c>
      <c r="NX4" s="4">
        <v>4811.4945218679031</v>
      </c>
      <c r="NY4" s="4">
        <v>4881.2381360839663</v>
      </c>
      <c r="NZ4" s="4">
        <v>4951.9926984995482</v>
      </c>
      <c r="OA4" s="4">
        <v>5023.7728630191614</v>
      </c>
      <c r="OB4" s="4">
        <v>5096.5934959586939</v>
      </c>
      <c r="OC4" s="4">
        <v>5170.4696791243859</v>
      </c>
      <c r="OD4" s="4">
        <v>5245.416712936385</v>
      </c>
      <c r="OE4" s="4">
        <v>5321.4501195976191</v>
      </c>
      <c r="OF4" s="4">
        <v>5398.585646308592</v>
      </c>
      <c r="OG4" s="4">
        <v>5476.8392685287272</v>
      </c>
      <c r="OH4" s="4">
        <v>5556.2271932850745</v>
      </c>
      <c r="OI4" s="4">
        <v>5636.7658625289105</v>
      </c>
      <c r="OJ4" s="4">
        <v>5718.471956541016</v>
      </c>
      <c r="OK4" s="4">
        <v>5801.3623973863105</v>
      </c>
      <c r="OL4" s="4">
        <v>5885.4543524185656</v>
      </c>
      <c r="OM4" s="4">
        <v>5970.7652378359217</v>
      </c>
      <c r="ON4" s="4">
        <v>6057.3127222879348</v>
      </c>
      <c r="OO4" s="4">
        <v>6145.114730534895</v>
      </c>
      <c r="OP4" s="4">
        <v>6234.1894471602527</v>
      </c>
      <c r="OQ4" s="4">
        <v>6324.5553203367654</v>
      </c>
      <c r="OR4" s="4">
        <v>6416.2310656472782</v>
      </c>
      <c r="OS4" s="4">
        <v>6509.2356699609227</v>
      </c>
      <c r="OT4" s="4">
        <v>6603.5883953654402</v>
      </c>
      <c r="OU4" s="4">
        <v>6699.3087831565581</v>
      </c>
      <c r="OV4" s="4">
        <v>6796.4166578851236</v>
      </c>
      <c r="OW4" s="4">
        <v>6894.9321314629924</v>
      </c>
      <c r="OX4" s="4">
        <v>6994.8756073283621</v>
      </c>
      <c r="OY4" s="4">
        <v>7096.2677846715133</v>
      </c>
      <c r="OZ4" s="4">
        <v>7199.1296627217944</v>
      </c>
      <c r="PA4" s="4">
        <v>7303.4825450967573</v>
      </c>
      <c r="PB4" s="4">
        <v>7409.3480442143164</v>
      </c>
      <c r="PC4" s="4">
        <v>7516.7480857688915</v>
      </c>
      <c r="PD4" s="4">
        <v>7625.7049132723787</v>
      </c>
      <c r="PE4" s="4">
        <v>7736.2410926610446</v>
      </c>
      <c r="PF4" s="4">
        <v>7848.3795169690793</v>
      </c>
      <c r="PG4" s="4">
        <v>7962.143411069952</v>
      </c>
      <c r="PH4" s="4">
        <v>8077.5563364865275</v>
      </c>
      <c r="PI4" s="4">
        <v>8194.64219627083</v>
      </c>
      <c r="PJ4" s="4">
        <v>8313.4252399546276</v>
      </c>
      <c r="PK4" s="4">
        <v>8433.9300685716516</v>
      </c>
      <c r="PL4" s="4">
        <v>8556.1816397527655</v>
      </c>
      <c r="PM4" s="4">
        <v>8680.205272894882</v>
      </c>
      <c r="PN4" s="4">
        <v>8806.0266544048336</v>
      </c>
      <c r="PO4" s="4">
        <v>8933.6718430192668</v>
      </c>
      <c r="PP4" s="4">
        <v>9063.1672752016384</v>
      </c>
      <c r="PQ4" s="4">
        <v>9194.5397706174554</v>
      </c>
      <c r="PR4" s="4">
        <v>9327.8165376888228</v>
      </c>
      <c r="PS4" s="4">
        <v>9463.0251792296112</v>
      </c>
      <c r="PT4" s="4">
        <v>9600.193698162233</v>
      </c>
      <c r="PU4" s="4">
        <v>9739.3505033172714</v>
      </c>
      <c r="PV4" s="4">
        <v>9880.5244153172043</v>
      </c>
      <c r="PW4" s="4">
        <v>10023.744672545454</v>
      </c>
      <c r="PX4" s="4">
        <v>10169.040937201877</v>
      </c>
      <c r="PY4" s="4">
        <v>10316.443301446121</v>
      </c>
      <c r="PZ4" s="4">
        <v>10465.982293629899</v>
      </c>
      <c r="QA4" s="4">
        <v>10617.688884619774</v>
      </c>
      <c r="QB4" s="4">
        <v>10771.594494211455</v>
      </c>
      <c r="QC4" s="4">
        <v>10927.730997637091</v>
      </c>
      <c r="QD4" s="4">
        <v>11086.130732167017</v>
      </c>
      <c r="QE4" s="4">
        <v>11246.826503806986</v>
      </c>
      <c r="QF4" s="4">
        <v>11409.851594092654</v>
      </c>
      <c r="QG4" s="4">
        <v>11575.239766982428</v>
      </c>
      <c r="QH4" s="4">
        <v>11743.025275850334</v>
      </c>
      <c r="QI4" s="4">
        <v>11913.242870580212</v>
      </c>
      <c r="QJ4" s="4">
        <v>12085.927804762669</v>
      </c>
      <c r="QK4" s="4">
        <v>12261.115842996425</v>
      </c>
      <c r="QL4" s="4">
        <v>12438.843268295534</v>
      </c>
      <c r="QM4" s="4">
        <v>12619.146889603864</v>
      </c>
      <c r="QN4" s="4">
        <v>12802.064049418626</v>
      </c>
      <c r="QO4" s="4">
        <v>12987.632631524233</v>
      </c>
      <c r="QP4" s="4">
        <v>13175.891068838484</v>
      </c>
      <c r="QQ4" s="4">
        <v>13366.87835137231</v>
      </c>
      <c r="QR4" s="4">
        <v>13560.634034304923</v>
      </c>
      <c r="QS4" s="4">
        <v>13757.198246176158</v>
      </c>
      <c r="QT4" s="4">
        <v>13956.611697197332</v>
      </c>
      <c r="QU4" s="4">
        <v>14158.915687682775</v>
      </c>
      <c r="QV4" s="4">
        <v>14364.152116603427</v>
      </c>
      <c r="QW4" s="4">
        <v>14572.363490264557</v>
      </c>
      <c r="QX4" s="4">
        <v>14783.592931109195</v>
      </c>
      <c r="QY4" s="4">
        <v>14997.884186649131</v>
      </c>
      <c r="QZ4" s="4">
        <v>15215.281638525415</v>
      </c>
      <c r="RA4" s="4">
        <v>15435.830311700262</v>
      </c>
      <c r="RB4" s="4">
        <v>15659.575883782045</v>
      </c>
      <c r="RC4" s="4">
        <v>15886.564694485642</v>
      </c>
      <c r="RD4" s="4">
        <v>16116.843755229647</v>
      </c>
      <c r="RE4" s="4">
        <v>16350.46075887301</v>
      </c>
      <c r="RF4" s="4">
        <v>16587.464089592591</v>
      </c>
      <c r="RG4" s="4">
        <v>16827.90283290391</v>
      </c>
      <c r="RH4" s="4">
        <v>17071.826785827325</v>
      </c>
      <c r="RI4" s="4">
        <v>17319.286467201313</v>
      </c>
      <c r="RJ4" s="4">
        <v>17570.333128145459</v>
      </c>
      <c r="RK4" s="4">
        <v>17825.018762674932</v>
      </c>
      <c r="RL4" s="4">
        <v>18083.396118469012</v>
      </c>
      <c r="RM4" s="4">
        <v>18345.518707795592</v>
      </c>
      <c r="RN4" s="4">
        <v>18611.440818593997</v>
      </c>
      <c r="RO4" s="4">
        <v>18881.217525718486</v>
      </c>
      <c r="RP4" s="4">
        <v>19154.904702344837</v>
      </c>
      <c r="RQ4" s="4">
        <v>19432.559031542121</v>
      </c>
      <c r="RR4" s="4">
        <v>19714.238018012336</v>
      </c>
      <c r="RS4" s="4">
        <v>20000</v>
      </c>
    </row>
    <row r="5" spans="2:487" x14ac:dyDescent="0.2">
      <c r="B5" s="39" t="s">
        <v>2</v>
      </c>
      <c r="C5" s="34"/>
      <c r="D5" s="35">
        <f>Dashboard!D5</f>
        <v>45</v>
      </c>
      <c r="E5" s="34"/>
      <c r="F5" s="39" t="s">
        <v>30</v>
      </c>
      <c r="G5" s="34">
        <v>20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>
        <v>25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>
        <v>31.5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>
        <v>40</v>
      </c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>
        <v>50</v>
      </c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>
        <v>63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>
        <v>80</v>
      </c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>
        <v>100</v>
      </c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>
        <v>125</v>
      </c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>
        <v>160</v>
      </c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>
        <v>200</v>
      </c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>
        <v>250</v>
      </c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>
        <v>315</v>
      </c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>
        <v>400</v>
      </c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>
        <v>500</v>
      </c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>
        <v>630</v>
      </c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>
        <v>800</v>
      </c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 t="s">
        <v>16</v>
      </c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 t="s">
        <v>17</v>
      </c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 t="s">
        <v>18</v>
      </c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 t="s">
        <v>19</v>
      </c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 t="s">
        <v>20</v>
      </c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 t="s">
        <v>21</v>
      </c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 t="s">
        <v>22</v>
      </c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 t="s">
        <v>23</v>
      </c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 t="s">
        <v>24</v>
      </c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 t="s">
        <v>25</v>
      </c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 t="s">
        <v>26</v>
      </c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 t="s">
        <v>27</v>
      </c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 t="s">
        <v>28</v>
      </c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 t="s">
        <v>29</v>
      </c>
    </row>
    <row r="6" spans="2:487" x14ac:dyDescent="0.2">
      <c r="B6" s="5" t="s">
        <v>3</v>
      </c>
      <c r="C6" s="4"/>
      <c r="D6" s="4">
        <f>Dashboard!D6</f>
        <v>10</v>
      </c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</row>
    <row r="7" spans="2:487" x14ac:dyDescent="0.2">
      <c r="B7" s="39"/>
      <c r="C7" s="34"/>
      <c r="D7" s="34"/>
      <c r="E7" s="34"/>
      <c r="F7" s="3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</row>
    <row r="8" spans="2:487" x14ac:dyDescent="0.2">
      <c r="B8" s="5" t="s">
        <v>4</v>
      </c>
      <c r="C8" s="4"/>
      <c r="D8" s="8">
        <f>273.15+D4</f>
        <v>294.14999999999998</v>
      </c>
      <c r="E8" s="4"/>
      <c r="F8" s="3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</row>
    <row r="9" spans="2:487" x14ac:dyDescent="0.2">
      <c r="B9" s="38" t="s">
        <v>5</v>
      </c>
      <c r="C9" s="34"/>
      <c r="D9" s="37">
        <f>D3/101325</f>
        <v>1</v>
      </c>
      <c r="E9" s="34"/>
      <c r="F9" s="39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</row>
    <row r="10" spans="2:487" x14ac:dyDescent="0.2">
      <c r="B10" s="5" t="s">
        <v>6</v>
      </c>
      <c r="C10" s="4"/>
      <c r="D10" s="8">
        <f>4.6151-6.8346*POWER(273.15/D8,1.261)</f>
        <v>-1.6100482470521973</v>
      </c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</row>
    <row r="11" spans="2:487" x14ac:dyDescent="0.2">
      <c r="B11" s="39" t="s">
        <v>7</v>
      </c>
      <c r="C11" s="34"/>
      <c r="D11" s="37">
        <f>D5*POWER(10,D10)*D9</f>
        <v>1.1044963034972857</v>
      </c>
      <c r="E11" s="34"/>
      <c r="F11" s="3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</row>
    <row r="12" spans="2:487" x14ac:dyDescent="0.2">
      <c r="B12" s="5" t="s">
        <v>8</v>
      </c>
      <c r="C12" s="4"/>
      <c r="D12" s="8">
        <f>D8/293.15</f>
        <v>1.003411222923418</v>
      </c>
      <c r="E12" s="4"/>
      <c r="F12" s="5" t="s">
        <v>15</v>
      </c>
      <c r="G12" s="4">
        <v>400</v>
      </c>
      <c r="H12" s="4">
        <v>411.68021087777123</v>
      </c>
      <c r="I12" s="4">
        <v>423.70149007091555</v>
      </c>
      <c r="J12" s="4">
        <v>436.07379695405103</v>
      </c>
      <c r="K12" s="4">
        <v>448.80738172078537</v>
      </c>
      <c r="L12" s="4">
        <v>461.91279387578322</v>
      </c>
      <c r="M12" s="4">
        <v>475.40089097480728</v>
      </c>
      <c r="N12" s="4">
        <v>489.2828476199727</v>
      </c>
      <c r="O12" s="4">
        <v>503.57016471766701</v>
      </c>
      <c r="P12" s="4">
        <v>518.27467900680767</v>
      </c>
      <c r="Q12" s="4">
        <v>533.4085728653298</v>
      </c>
      <c r="R12" s="4">
        <v>548.98438440302493</v>
      </c>
      <c r="S12" s="4">
        <v>565.0150178491017</v>
      </c>
      <c r="T12" s="4">
        <v>581.51375424306491</v>
      </c>
      <c r="U12" s="4">
        <v>598.49426243777339</v>
      </c>
      <c r="V12" s="4">
        <v>615.97061042379687</v>
      </c>
      <c r="W12" s="4">
        <v>633.95727698444546</v>
      </c>
      <c r="X12" s="4">
        <v>652.46916369113535</v>
      </c>
      <c r="Y12" s="4">
        <v>671.52160724902433</v>
      </c>
      <c r="Z12" s="4">
        <v>691.13039220314533</v>
      </c>
      <c r="AA12" s="4">
        <v>711.31176401556911</v>
      </c>
      <c r="AB12" s="4">
        <v>732.08244252442239</v>
      </c>
      <c r="AC12" s="4">
        <v>753.45963579592024</v>
      </c>
      <c r="AD12" s="4">
        <v>775.46105438088296</v>
      </c>
      <c r="AE12" s="4">
        <v>798.10492598755195</v>
      </c>
      <c r="AF12" s="4">
        <v>821.41001058285872</v>
      </c>
      <c r="AG12" s="4">
        <v>845.39561593465885</v>
      </c>
      <c r="AH12" s="4">
        <v>870.081613607809</v>
      </c>
      <c r="AI12" s="4">
        <v>895.48845542733591</v>
      </c>
      <c r="AJ12" s="4">
        <v>921.63719042233822</v>
      </c>
      <c r="AK12" s="4">
        <v>948.54948226466229</v>
      </c>
      <c r="AL12" s="4">
        <v>976.24762721679213</v>
      </c>
      <c r="AM12" s="4">
        <v>1004.7545726038322</v>
      </c>
      <c r="AN12" s="4">
        <v>1034.0939358248763</v>
      </c>
      <c r="AO12" s="4">
        <v>1064.2900239195239</v>
      </c>
      <c r="AP12" s="4">
        <v>1095.3678537057444</v>
      </c>
      <c r="AQ12" s="4">
        <v>1127.3531725057817</v>
      </c>
      <c r="AR12" s="4">
        <v>1160.2724794772619</v>
      </c>
      <c r="AS12" s="4">
        <v>1194.1530475671836</v>
      </c>
      <c r="AT12" s="4">
        <v>1229.0229461069785</v>
      </c>
      <c r="AU12" s="4">
        <v>1264.9110640673518</v>
      </c>
      <c r="AV12" s="4">
        <v>1301.8471339921837</v>
      </c>
      <c r="AW12" s="4">
        <v>1339.8617566313105</v>
      </c>
      <c r="AX12" s="4">
        <v>1378.9864262925973</v>
      </c>
      <c r="AY12" s="4">
        <v>1419.2535569343024</v>
      </c>
      <c r="AZ12" s="4">
        <v>1460.6965090193512</v>
      </c>
      <c r="BA12" s="4">
        <v>1503.3496171537765</v>
      </c>
      <c r="BB12" s="4">
        <v>1547.2482185322092</v>
      </c>
      <c r="BC12" s="4">
        <v>1592.4286822139893</v>
      </c>
      <c r="BD12" s="4">
        <v>1638.9284392541661</v>
      </c>
      <c r="BE12" s="4">
        <v>1686.7860137143293</v>
      </c>
      <c r="BF12" s="4">
        <v>1736.0410545789757</v>
      </c>
      <c r="BG12" s="4">
        <v>1786.7343686038528</v>
      </c>
      <c r="BH12" s="4">
        <v>1838.9079541234892</v>
      </c>
      <c r="BI12" s="4">
        <v>1892.6050358459224</v>
      </c>
      <c r="BJ12" s="4">
        <v>1947.8701006634526</v>
      </c>
      <c r="BK12" s="4">
        <v>2004.7489345090887</v>
      </c>
      <c r="BL12" s="4">
        <v>2063.2886602892236</v>
      </c>
      <c r="BM12" s="4">
        <v>2123.5377769239535</v>
      </c>
      <c r="BN12" s="4">
        <v>2185.5461995274168</v>
      </c>
      <c r="BO12" s="4">
        <v>2249.3653007613966</v>
      </c>
      <c r="BP12" s="4">
        <v>2315.0479533964822</v>
      </c>
      <c r="BQ12" s="4">
        <v>2382.6485741160423</v>
      </c>
      <c r="BR12" s="4">
        <v>2452.2231685992833</v>
      </c>
      <c r="BS12" s="4">
        <v>2523.8293779207738</v>
      </c>
      <c r="BT12" s="4">
        <v>2597.5265263048459</v>
      </c>
      <c r="BU12" s="4">
        <v>2673.3756702744581</v>
      </c>
      <c r="BV12" s="4">
        <v>2751.4396492352316</v>
      </c>
      <c r="BW12" s="4">
        <v>2831.7831375365522</v>
      </c>
      <c r="BX12" s="4">
        <v>2914.4726980529117</v>
      </c>
      <c r="BY12" s="4">
        <v>2999.5768373298233</v>
      </c>
      <c r="BZ12" s="4">
        <v>3087.1660623400494</v>
      </c>
      <c r="CA12" s="4">
        <v>3177.3129388971265</v>
      </c>
      <c r="CB12" s="4">
        <v>3270.0921517746006</v>
      </c>
      <c r="CC12" s="4">
        <v>3365.5805665807825</v>
      </c>
      <c r="CD12" s="4">
        <v>3463.8572934402623</v>
      </c>
      <c r="CE12" s="4">
        <v>3565.0037525349831</v>
      </c>
      <c r="CF12" s="4">
        <v>3669.1037415591186</v>
      </c>
      <c r="CG12" s="4">
        <v>3776.2435051436933</v>
      </c>
      <c r="CH12" s="4">
        <v>3886.511806308426</v>
      </c>
      <c r="CI12" s="4">
        <v>4000.0000000000009</v>
      </c>
      <c r="CJ12" s="4">
        <v>4116.8021087777133</v>
      </c>
      <c r="CK12" s="4">
        <v>4237.014900709155</v>
      </c>
      <c r="CL12" s="4">
        <v>4360.7379695405116</v>
      </c>
      <c r="CM12" s="4">
        <v>4488.0738172078554</v>
      </c>
      <c r="CN12" s="4">
        <v>4619.1279387578334</v>
      </c>
      <c r="CO12" s="4">
        <v>4754.0089097480732</v>
      </c>
      <c r="CP12" s="4">
        <v>4892.8284761997238</v>
      </c>
      <c r="CQ12" s="4">
        <v>5035.701647176671</v>
      </c>
      <c r="CR12" s="4">
        <v>5182.7467900680804</v>
      </c>
      <c r="CS12" s="4">
        <v>5334.0857286532964</v>
      </c>
      <c r="CT12" s="4">
        <v>5489.8438440302489</v>
      </c>
      <c r="CU12" s="4">
        <v>5650.1501784910188</v>
      </c>
      <c r="CV12" s="4">
        <v>5815.1375424306489</v>
      </c>
      <c r="CW12" s="4">
        <v>5984.9426243777361</v>
      </c>
      <c r="CX12" s="4">
        <v>6159.7061042379692</v>
      </c>
      <c r="CY12" s="4">
        <v>6339.5727698444543</v>
      </c>
      <c r="CZ12" s="4">
        <v>6524.6916369113542</v>
      </c>
      <c r="DA12" s="4">
        <v>6715.2160724902433</v>
      </c>
      <c r="DB12" s="4">
        <v>6911.3039220314531</v>
      </c>
      <c r="DC12" s="4">
        <v>7113.1176401556941</v>
      </c>
      <c r="DD12" s="4">
        <v>7320.8244252442291</v>
      </c>
      <c r="DE12" s="4">
        <v>7534.5963579592044</v>
      </c>
      <c r="DF12" s="4">
        <v>7754.6105438088334</v>
      </c>
      <c r="DG12" s="4">
        <v>7981.04925987552</v>
      </c>
      <c r="DH12" s="4">
        <v>8214.1001058285874</v>
      </c>
      <c r="DI12" s="4">
        <v>8453.9561593465896</v>
      </c>
      <c r="DJ12" s="4">
        <v>8700.8161360780905</v>
      </c>
      <c r="DK12" s="4">
        <v>8954.8845542733598</v>
      </c>
      <c r="DL12" s="4">
        <v>9216.3719042233843</v>
      </c>
      <c r="DM12" s="4">
        <v>9485.4948226466222</v>
      </c>
      <c r="DN12" s="4">
        <v>9762.4762721679235</v>
      </c>
      <c r="DO12" s="4">
        <v>10047.545726038321</v>
      </c>
      <c r="DP12" s="4">
        <v>10340.939358248774</v>
      </c>
      <c r="DQ12" s="4">
        <v>10642.900239195245</v>
      </c>
      <c r="DR12" s="4">
        <v>10953.678537057449</v>
      </c>
      <c r="DS12" s="4">
        <v>11273.531725057817</v>
      </c>
      <c r="DT12" s="4">
        <v>11602.724794772619</v>
      </c>
      <c r="DU12" s="4">
        <v>11941.530475671845</v>
      </c>
      <c r="DV12" s="4">
        <v>12290.229461069794</v>
      </c>
      <c r="DW12" s="4">
        <v>12649.110640673523</v>
      </c>
      <c r="DX12" s="4">
        <v>13018.47133992184</v>
      </c>
      <c r="DY12" s="4">
        <v>13398.617566313107</v>
      </c>
      <c r="DZ12" s="4">
        <v>13789.864262925981</v>
      </c>
      <c r="EA12" s="4">
        <v>14192.535569343023</v>
      </c>
      <c r="EB12" s="4">
        <v>14606.965090193515</v>
      </c>
      <c r="EC12" s="4">
        <v>15033.496171537769</v>
      </c>
      <c r="ED12" s="4">
        <v>15472.482185322084</v>
      </c>
      <c r="EE12" s="4">
        <v>15924.286822139899</v>
      </c>
      <c r="EF12" s="4">
        <v>16389.284392541671</v>
      </c>
      <c r="EG12" s="4">
        <v>16867.8601371433</v>
      </c>
      <c r="EH12" s="4">
        <v>17360.41054578976</v>
      </c>
      <c r="EI12" s="4">
        <v>17867.343686038526</v>
      </c>
      <c r="EJ12" s="4">
        <v>18389.0795412349</v>
      </c>
      <c r="EK12" s="4">
        <v>18926.05035845923</v>
      </c>
      <c r="EL12" s="4">
        <v>19478.701006634528</v>
      </c>
      <c r="EM12" s="4">
        <v>20047.489345090893</v>
      </c>
      <c r="EN12" s="4">
        <v>20632.886602892228</v>
      </c>
      <c r="EO12" s="4">
        <v>21235.377769239545</v>
      </c>
      <c r="EP12" s="4">
        <v>21855.461995274174</v>
      </c>
      <c r="EQ12" s="4">
        <v>22493.653007613972</v>
      </c>
      <c r="ER12" s="4">
        <v>23150.479533964826</v>
      </c>
      <c r="ES12" s="4">
        <v>23826.485741160413</v>
      </c>
      <c r="ET12" s="4">
        <v>24522.23168599284</v>
      </c>
      <c r="EU12" s="4">
        <v>25238.293779207743</v>
      </c>
      <c r="EV12" s="4">
        <v>25975.265263048459</v>
      </c>
      <c r="EW12" s="4">
        <v>26733.756702744588</v>
      </c>
      <c r="EX12" s="4">
        <v>27514.396492352313</v>
      </c>
      <c r="EY12" s="4">
        <v>28317.831375365538</v>
      </c>
      <c r="EZ12" s="4">
        <v>29144.72698052914</v>
      </c>
      <c r="FA12" s="4">
        <v>29995.768373298248</v>
      </c>
      <c r="FB12" s="4">
        <v>30871.660623400527</v>
      </c>
      <c r="FC12" s="4">
        <v>31773.129388971276</v>
      </c>
      <c r="FD12" s="4">
        <v>32700.92151774601</v>
      </c>
      <c r="FE12" s="4">
        <v>33655.805665807813</v>
      </c>
      <c r="FF12" s="4">
        <v>34638.572934402611</v>
      </c>
      <c r="FG12" s="4">
        <v>35650.037525349828</v>
      </c>
      <c r="FH12" s="4">
        <v>36691.037415591178</v>
      </c>
      <c r="FI12" s="4">
        <v>37762.435051436958</v>
      </c>
      <c r="FJ12" s="4">
        <v>38865.118063084257</v>
      </c>
      <c r="FK12" s="4">
        <v>40000</v>
      </c>
      <c r="FL12" s="4">
        <v>41168.021087777182</v>
      </c>
      <c r="FM12" s="4">
        <v>42370.149007091561</v>
      </c>
      <c r="FN12" s="4">
        <v>43607.37969540515</v>
      </c>
      <c r="FO12" s="4">
        <v>44880.738172078542</v>
      </c>
      <c r="FP12" s="4">
        <v>46191.279387578354</v>
      </c>
      <c r="FQ12" s="4">
        <v>47540.08909748077</v>
      </c>
      <c r="FR12" s="4">
        <v>48928.284761997282</v>
      </c>
      <c r="FS12" s="4">
        <v>50357.016471766699</v>
      </c>
      <c r="FT12" s="4">
        <v>51827.467900680786</v>
      </c>
      <c r="FU12" s="4">
        <v>53340.857286532977</v>
      </c>
      <c r="FV12" s="4">
        <v>54898.438440302532</v>
      </c>
      <c r="FW12" s="4">
        <v>56501.501784910179</v>
      </c>
      <c r="FX12" s="4">
        <v>58151.375424306498</v>
      </c>
      <c r="FY12" s="4">
        <v>59849.426243777314</v>
      </c>
      <c r="FZ12" s="4">
        <v>61597.061042379712</v>
      </c>
      <c r="GA12" s="4">
        <v>63395.727698444614</v>
      </c>
      <c r="GB12" s="4">
        <v>65246.91636911354</v>
      </c>
      <c r="GC12" s="4">
        <v>67152.160724902467</v>
      </c>
      <c r="GD12" s="4">
        <v>69113.039220314531</v>
      </c>
      <c r="GE12" s="4">
        <v>71131.176401556964</v>
      </c>
      <c r="GF12" s="4">
        <v>73208.244252442266</v>
      </c>
      <c r="GG12" s="4">
        <v>75345.963579592062</v>
      </c>
      <c r="GH12" s="4">
        <v>77546.105438088329</v>
      </c>
      <c r="GI12" s="4">
        <v>79810.492598755183</v>
      </c>
      <c r="GJ12" s="4">
        <v>82141.001058285852</v>
      </c>
      <c r="GK12" s="4">
        <v>84539.561593465958</v>
      </c>
      <c r="GL12" s="4">
        <v>87008.161360780912</v>
      </c>
      <c r="GM12" s="4">
        <v>89548.845542733659</v>
      </c>
      <c r="GN12" s="4">
        <v>92163.719042233875</v>
      </c>
      <c r="GO12" s="4">
        <v>94854.948226466237</v>
      </c>
      <c r="GP12" s="4">
        <v>97624.762721679319</v>
      </c>
      <c r="GQ12" s="4">
        <v>100475.45726038322</v>
      </c>
      <c r="GR12" s="4">
        <v>103409.39358248776</v>
      </c>
      <c r="GS12" s="4">
        <v>106429.0023919524</v>
      </c>
      <c r="GT12" s="4">
        <v>109536.78537057454</v>
      </c>
      <c r="GU12" s="4">
        <v>112735.31725057823</v>
      </c>
      <c r="GV12" s="4">
        <v>116027.24794772617</v>
      </c>
      <c r="GW12" s="4">
        <v>119415.30475671841</v>
      </c>
      <c r="GX12" s="4">
        <v>122902.29461069786</v>
      </c>
      <c r="GY12" s="4">
        <v>126491.10640673529</v>
      </c>
      <c r="GZ12" s="4">
        <v>130184.71339921847</v>
      </c>
      <c r="HA12" s="4">
        <v>133986.17566313117</v>
      </c>
      <c r="HB12" s="4">
        <v>137898.64262925985</v>
      </c>
      <c r="HC12" s="4">
        <v>141925.35569343023</v>
      </c>
      <c r="HD12" s="4">
        <v>146069.65090193512</v>
      </c>
      <c r="HE12" s="4">
        <v>150334.96171537781</v>
      </c>
      <c r="HF12" s="4">
        <v>154724.8218532209</v>
      </c>
      <c r="HG12" s="4">
        <v>159242.86822139903</v>
      </c>
      <c r="HH12" s="4">
        <v>163892.84392541659</v>
      </c>
      <c r="HI12" s="4">
        <v>168678.60137143297</v>
      </c>
      <c r="HJ12" s="4">
        <v>173604.10545789762</v>
      </c>
      <c r="HK12" s="4">
        <v>178673.43686038535</v>
      </c>
      <c r="HL12" s="4">
        <v>183890.79541234911</v>
      </c>
      <c r="HM12" s="4">
        <v>189260.50358459225</v>
      </c>
      <c r="HN12" s="4">
        <v>194787.01006634545</v>
      </c>
      <c r="HO12" s="4">
        <v>200474.89345090903</v>
      </c>
      <c r="HP12" s="4">
        <v>206328.86602892238</v>
      </c>
      <c r="HQ12" s="4">
        <v>212353.7776923955</v>
      </c>
      <c r="HR12" s="4">
        <v>218554.61995274175</v>
      </c>
      <c r="HS12" s="4">
        <v>224936.53007613978</v>
      </c>
      <c r="HT12" s="4">
        <v>231504.79533964852</v>
      </c>
      <c r="HU12" s="4">
        <v>238264.85741160417</v>
      </c>
      <c r="HV12" s="4">
        <v>245222.31685992848</v>
      </c>
      <c r="HW12" s="4">
        <v>252382.93779207728</v>
      </c>
      <c r="HX12" s="4">
        <v>259752.65263048469</v>
      </c>
      <c r="HY12" s="4">
        <v>267337.56702744623</v>
      </c>
      <c r="HZ12" s="4">
        <v>275143.96492352313</v>
      </c>
      <c r="IA12" s="4">
        <v>283178.31375365559</v>
      </c>
      <c r="IB12" s="4">
        <v>291447.2698052912</v>
      </c>
      <c r="IC12" s="4">
        <v>299957.68373298267</v>
      </c>
      <c r="ID12" s="4">
        <v>308716.6062340053</v>
      </c>
      <c r="IE12" s="4">
        <v>317731.29388971283</v>
      </c>
      <c r="IF12" s="4">
        <v>327009.21517746022</v>
      </c>
      <c r="IG12" s="4">
        <v>336558.05665807828</v>
      </c>
      <c r="IH12" s="4">
        <v>346385.72934402624</v>
      </c>
      <c r="II12" s="4">
        <v>356500.37525349861</v>
      </c>
      <c r="IJ12" s="4">
        <v>366910.37415591191</v>
      </c>
      <c r="IK12" s="4">
        <v>377624.35051436961</v>
      </c>
      <c r="IL12" s="4">
        <v>388651.18063084246</v>
      </c>
      <c r="IM12" s="4">
        <v>400000.00000000023</v>
      </c>
      <c r="IN12" s="4">
        <v>411680.2108777719</v>
      </c>
      <c r="IO12" s="4">
        <v>423701.49007091566</v>
      </c>
      <c r="IP12" s="4">
        <v>436073.79695405153</v>
      </c>
      <c r="IQ12" s="4">
        <v>448807.38172078528</v>
      </c>
      <c r="IR12" s="4">
        <v>461912.79387578374</v>
      </c>
      <c r="IS12" s="4">
        <v>475400.89097480773</v>
      </c>
      <c r="IT12" s="4">
        <v>489282.84761997301</v>
      </c>
      <c r="IU12" s="4">
        <v>503570.16471766715</v>
      </c>
      <c r="IV12" s="4">
        <v>518274.67900680803</v>
      </c>
      <c r="IW12" s="4">
        <v>533408.57286532992</v>
      </c>
      <c r="IX12" s="4">
        <v>548984.38440302527</v>
      </c>
      <c r="IY12" s="4">
        <v>565015.0178491018</v>
      </c>
      <c r="IZ12" s="4">
        <v>581513.75424306525</v>
      </c>
      <c r="JA12" s="4">
        <v>598494.2624377734</v>
      </c>
      <c r="JB12" s="4">
        <v>615970.61042379704</v>
      </c>
      <c r="JC12" s="4">
        <v>633957.27698444633</v>
      </c>
      <c r="JD12" s="4">
        <v>652469.16369113559</v>
      </c>
      <c r="JE12" s="4">
        <v>671521.60724902467</v>
      </c>
      <c r="JF12" s="4">
        <v>691130.39220314543</v>
      </c>
      <c r="JG12" s="4">
        <v>711311.76401556982</v>
      </c>
      <c r="JH12" s="4">
        <v>732082.44252442301</v>
      </c>
      <c r="JI12" s="4">
        <v>753459.63579592074</v>
      </c>
      <c r="JJ12" s="4">
        <v>775461.05438088335</v>
      </c>
      <c r="JK12" s="4">
        <v>798104.92598755227</v>
      </c>
      <c r="JL12" s="4">
        <v>821410.01058285858</v>
      </c>
      <c r="JM12" s="4">
        <v>845395.61593465973</v>
      </c>
      <c r="JN12" s="4">
        <v>870081.61360780906</v>
      </c>
      <c r="JO12" s="4">
        <v>895488.45542733651</v>
      </c>
      <c r="JP12" s="4">
        <v>921637.1904223389</v>
      </c>
      <c r="JQ12" s="4">
        <v>948549.48226466286</v>
      </c>
      <c r="JR12" s="4">
        <v>976247.62721679336</v>
      </c>
      <c r="JS12" s="4">
        <v>1004754.5726038323</v>
      </c>
      <c r="JT12" s="4">
        <v>1034093.9358248777</v>
      </c>
      <c r="JU12" s="4">
        <v>1064290.0239195239</v>
      </c>
      <c r="JV12" s="4">
        <v>1095367.8537057452</v>
      </c>
      <c r="JW12" s="4">
        <v>1127353.1725057827</v>
      </c>
      <c r="JX12" s="4">
        <v>1160272.4794772621</v>
      </c>
      <c r="JY12" s="4">
        <v>1194153.0475671843</v>
      </c>
      <c r="JZ12" s="4">
        <v>1229022.9461069794</v>
      </c>
      <c r="KA12" s="4">
        <v>1264911.0640673521</v>
      </c>
      <c r="KB12" s="4">
        <v>1301847.1339921858</v>
      </c>
      <c r="KC12" s="4">
        <v>1339861.7566313108</v>
      </c>
      <c r="KD12" s="4">
        <v>1378986.4262925999</v>
      </c>
      <c r="KE12" s="4">
        <v>1419253.5569343017</v>
      </c>
      <c r="KF12" s="4">
        <v>1460696.5090193532</v>
      </c>
      <c r="KG12" s="4">
        <v>1503349.6171537784</v>
      </c>
      <c r="KH12" s="4">
        <v>1547248.2185322107</v>
      </c>
      <c r="KI12" s="4">
        <v>1592428.6822139912</v>
      </c>
      <c r="KJ12" s="4">
        <v>1638928.4392541675</v>
      </c>
      <c r="KK12" s="4">
        <v>1686786.0137143305</v>
      </c>
      <c r="KL12" s="4">
        <v>1736041.0545789767</v>
      </c>
      <c r="KM12" s="4">
        <v>1786734.3686038533</v>
      </c>
      <c r="KN12" s="4">
        <v>1838907.9541234898</v>
      </c>
      <c r="KO12" s="4">
        <v>1892605.0358459223</v>
      </c>
      <c r="KP12" s="4">
        <v>1947870.1006634531</v>
      </c>
      <c r="KQ12" s="4">
        <v>2004748.9345090932</v>
      </c>
      <c r="KR12" s="4">
        <v>2063288.6602892233</v>
      </c>
      <c r="KS12" s="4">
        <v>2123537.7769239573</v>
      </c>
      <c r="KT12" s="4">
        <v>2185546.1995274168</v>
      </c>
      <c r="KU12" s="4">
        <v>2249365.3007613998</v>
      </c>
      <c r="KV12" s="4">
        <v>2315047.9533964861</v>
      </c>
      <c r="KW12" s="4">
        <v>2382648.5741160451</v>
      </c>
      <c r="KX12" s="4">
        <v>2452223.1685992857</v>
      </c>
      <c r="KY12" s="4">
        <v>2523829.3779207761</v>
      </c>
      <c r="KZ12" s="4">
        <v>2597526.5263048471</v>
      </c>
      <c r="LA12" s="4">
        <v>2673375.6702744607</v>
      </c>
      <c r="LB12" s="4">
        <v>2751439.6492352323</v>
      </c>
      <c r="LC12" s="4">
        <v>2831783.1375365527</v>
      </c>
      <c r="LD12" s="4">
        <v>2914472.6980529116</v>
      </c>
      <c r="LE12" s="4">
        <v>2999576.837329824</v>
      </c>
      <c r="LF12" s="4">
        <v>3087166.0623400556</v>
      </c>
      <c r="LG12" s="4">
        <v>3177312.9388971268</v>
      </c>
      <c r="LH12" s="4">
        <v>3270092.1517746057</v>
      </c>
      <c r="LI12" s="4">
        <v>3365580.5665807799</v>
      </c>
      <c r="LJ12" s="4">
        <v>3463857.293440267</v>
      </c>
      <c r="LK12" s="4">
        <v>3565003.7525349869</v>
      </c>
      <c r="LL12" s="4">
        <v>3669103.7415591232</v>
      </c>
      <c r="LM12" s="4">
        <v>3776243.5051436978</v>
      </c>
      <c r="LN12" s="4">
        <v>3886511.8063084288</v>
      </c>
      <c r="LO12" s="4">
        <v>4000000</v>
      </c>
      <c r="LP12" s="4">
        <v>4116802.1087777158</v>
      </c>
      <c r="LQ12" s="4">
        <v>4237014.9007091662</v>
      </c>
      <c r="LR12" s="4">
        <v>4360737.9695405131</v>
      </c>
      <c r="LS12" s="4">
        <v>4488073.8172078542</v>
      </c>
      <c r="LT12" s="4">
        <v>4619127.938757835</v>
      </c>
      <c r="LU12" s="4">
        <v>4754008.9097480839</v>
      </c>
      <c r="LV12" s="4">
        <v>4892828.476199735</v>
      </c>
      <c r="LW12" s="4">
        <v>5035701.647176669</v>
      </c>
      <c r="LX12" s="4">
        <v>5182746.7900680769</v>
      </c>
      <c r="LY12" s="4">
        <v>5334085.7286533043</v>
      </c>
      <c r="LZ12" s="4">
        <v>5489843.8440302555</v>
      </c>
      <c r="MA12" s="4">
        <v>5650150.1784910243</v>
      </c>
      <c r="MB12" s="4">
        <v>5815137.542430643</v>
      </c>
      <c r="MC12" s="4">
        <v>5984942.6243777387</v>
      </c>
      <c r="MD12" s="4">
        <v>6159706.1042379737</v>
      </c>
      <c r="ME12" s="4">
        <v>6339572.7698444594</v>
      </c>
      <c r="MF12" s="4">
        <v>6524691.6369113689</v>
      </c>
      <c r="MG12" s="4">
        <v>6715216.0724902432</v>
      </c>
      <c r="MH12" s="4">
        <v>6911303.9220314557</v>
      </c>
      <c r="MI12" s="4">
        <v>7113117.6401556944</v>
      </c>
      <c r="MJ12" s="4">
        <v>7320824.4252442373</v>
      </c>
      <c r="MK12" s="4">
        <v>7534596.3579592146</v>
      </c>
      <c r="ML12" s="4">
        <v>7754610.543808829</v>
      </c>
      <c r="MM12" s="4">
        <v>7981049.2598755173</v>
      </c>
      <c r="MN12" s="4">
        <v>8214100.1058285953</v>
      </c>
      <c r="MO12" s="4">
        <v>8453956.1593465991</v>
      </c>
      <c r="MP12" s="4">
        <v>8700816.1360780988</v>
      </c>
      <c r="MQ12" s="4">
        <v>8954884.554273352</v>
      </c>
      <c r="MR12" s="4">
        <v>9216371.9042233899</v>
      </c>
      <c r="MS12" s="4">
        <v>9485494.8226466309</v>
      </c>
      <c r="MT12" s="4">
        <v>9762476.2721679285</v>
      </c>
      <c r="MU12" s="4">
        <v>10047545.726038344</v>
      </c>
      <c r="MV12" s="4">
        <v>10340939.358248768</v>
      </c>
      <c r="MW12" s="4">
        <v>10642900.239195244</v>
      </c>
      <c r="MX12" s="4">
        <v>10953678.537057446</v>
      </c>
      <c r="MY12" s="4">
        <v>11273531.725057837</v>
      </c>
      <c r="MZ12" s="4">
        <v>11602724.794772636</v>
      </c>
      <c r="NA12" s="4">
        <v>11941530.475671837</v>
      </c>
      <c r="NB12" s="4">
        <v>12290229.461069783</v>
      </c>
      <c r="NC12" s="4">
        <v>12649110.640673537</v>
      </c>
      <c r="ND12" s="4">
        <v>13018471.339921851</v>
      </c>
      <c r="NE12" s="4">
        <v>13398617.566313121</v>
      </c>
      <c r="NF12" s="4">
        <v>13789864.262925968</v>
      </c>
      <c r="NG12" s="4">
        <v>14192535.569343034</v>
      </c>
      <c r="NH12" s="4">
        <v>14606965.090193521</v>
      </c>
      <c r="NI12" s="4">
        <v>15033496.171537776</v>
      </c>
      <c r="NJ12" s="4">
        <v>15472482.185322125</v>
      </c>
      <c r="NK12" s="4">
        <v>15924286.8221399</v>
      </c>
      <c r="NL12" s="4">
        <v>16389284.392541669</v>
      </c>
      <c r="NM12" s="4">
        <v>16867860.137143295</v>
      </c>
      <c r="NN12" s="4">
        <v>17360410.545789789</v>
      </c>
      <c r="NO12" s="4">
        <v>17867343.686038557</v>
      </c>
      <c r="NP12" s="4">
        <v>18389079.541234888</v>
      </c>
      <c r="NQ12" s="4">
        <v>18926050.358459219</v>
      </c>
      <c r="NR12" s="4">
        <v>19478701.006634552</v>
      </c>
      <c r="NS12" s="4">
        <v>20047489.345090922</v>
      </c>
      <c r="NT12" s="4">
        <v>20632886.602892254</v>
      </c>
      <c r="NU12" s="4">
        <v>21235377.769239552</v>
      </c>
      <c r="NV12" s="4">
        <v>21855461.995274194</v>
      </c>
      <c r="NW12" s="4">
        <v>22493653.007613987</v>
      </c>
      <c r="NX12" s="4">
        <v>23150479.533964843</v>
      </c>
      <c r="NY12" s="4">
        <v>23826485.741160475</v>
      </c>
      <c r="NZ12" s="4">
        <v>24522231.685992837</v>
      </c>
      <c r="OA12" s="4">
        <v>25238293.77920774</v>
      </c>
      <c r="OB12" s="4">
        <v>25975265.263048463</v>
      </c>
      <c r="OC12" s="4">
        <v>26733756.702744629</v>
      </c>
      <c r="OD12" s="4">
        <v>27514396.492352352</v>
      </c>
      <c r="OE12" s="4">
        <v>28317831.375365514</v>
      </c>
      <c r="OF12" s="4">
        <v>29144726.980529159</v>
      </c>
      <c r="OG12" s="4">
        <v>29995768.373298284</v>
      </c>
      <c r="OH12" s="4">
        <v>30871660.623400535</v>
      </c>
      <c r="OI12" s="4">
        <v>31773129.388971291</v>
      </c>
      <c r="OJ12" s="4">
        <v>32700921.517746035</v>
      </c>
      <c r="OK12" s="4">
        <v>33655805.665807843</v>
      </c>
      <c r="OL12" s="4">
        <v>34638572.934402637</v>
      </c>
      <c r="OM12" s="4">
        <v>35650037.525349848</v>
      </c>
      <c r="ON12" s="4">
        <v>36691037.41559127</v>
      </c>
      <c r="OO12" s="4">
        <v>37762435.051436953</v>
      </c>
      <c r="OP12" s="4">
        <v>38865118.06308426</v>
      </c>
      <c r="OQ12" s="4">
        <v>40000000.000000082</v>
      </c>
      <c r="OR12" s="4">
        <v>41168021.087777205</v>
      </c>
      <c r="OS12" s="4">
        <v>42370149.007091619</v>
      </c>
      <c r="OT12" s="4">
        <v>43607379.695405111</v>
      </c>
      <c r="OU12" s="4">
        <v>44880738.172078602</v>
      </c>
      <c r="OV12" s="4">
        <v>46191279.387578391</v>
      </c>
      <c r="OW12" s="4">
        <v>47540089.097480804</v>
      </c>
      <c r="OX12" s="4">
        <v>48928284.76199732</v>
      </c>
      <c r="OY12" s="4">
        <v>50357016.471766748</v>
      </c>
      <c r="OZ12" s="4">
        <v>51827467.900680818</v>
      </c>
      <c r="PA12" s="4">
        <v>53340857.286533006</v>
      </c>
      <c r="PB12" s="4">
        <v>54898438.440302514</v>
      </c>
      <c r="PC12" s="4">
        <v>56501501.784910299</v>
      </c>
      <c r="PD12" s="4">
        <v>58151375.424306497</v>
      </c>
      <c r="PE12" s="4">
        <v>59849426.243777357</v>
      </c>
      <c r="PF12" s="4">
        <v>61597061.042379797</v>
      </c>
      <c r="PG12" s="4">
        <v>63395727.69844465</v>
      </c>
      <c r="PH12" s="4">
        <v>65246916.369113654</v>
      </c>
      <c r="PI12" s="4">
        <v>67152160.724902406</v>
      </c>
      <c r="PJ12" s="4">
        <v>69113039.220314652</v>
      </c>
      <c r="PK12" s="4">
        <v>71131176.401557028</v>
      </c>
      <c r="PL12" s="4">
        <v>73208244.252442315</v>
      </c>
      <c r="PM12" s="4">
        <v>75345963.579592109</v>
      </c>
      <c r="PN12" s="4">
        <v>77546105.438088387</v>
      </c>
      <c r="PO12" s="4">
        <v>79810492.59875527</v>
      </c>
      <c r="PP12" s="4">
        <v>82141001.058285892</v>
      </c>
      <c r="PQ12" s="4">
        <v>84539561.593466088</v>
      </c>
      <c r="PR12" s="4">
        <v>87008161.360781103</v>
      </c>
      <c r="PS12" s="4">
        <v>89548845.54273361</v>
      </c>
      <c r="PT12" s="4">
        <v>92163719.042233855</v>
      </c>
      <c r="PU12" s="4">
        <v>94854948.226466388</v>
      </c>
      <c r="PV12" s="4">
        <v>97624762.721679389</v>
      </c>
      <c r="PW12" s="4">
        <v>100475457.26038337</v>
      </c>
      <c r="PX12" s="4">
        <v>103409393.58248763</v>
      </c>
      <c r="PY12" s="4">
        <v>106429002.39195254</v>
      </c>
      <c r="PZ12" s="4">
        <v>109536785.37057456</v>
      </c>
      <c r="QA12" s="4">
        <v>112735317.25057831</v>
      </c>
      <c r="QB12" s="4">
        <v>116027247.94772652</v>
      </c>
      <c r="QC12" s="4">
        <v>119415304.75671853</v>
      </c>
      <c r="QD12" s="4">
        <v>122902294.61069801</v>
      </c>
      <c r="QE12" s="4">
        <v>126491106.40673527</v>
      </c>
      <c r="QF12" s="4">
        <v>130184713.39921866</v>
      </c>
      <c r="QG12" s="4">
        <v>133986175.6631314</v>
      </c>
      <c r="QH12" s="4">
        <v>137898642.62925979</v>
      </c>
      <c r="QI12" s="4">
        <v>141925355.69343024</v>
      </c>
      <c r="QJ12" s="4">
        <v>146069650.90193537</v>
      </c>
      <c r="QK12" s="4">
        <v>150334961.71537793</v>
      </c>
      <c r="QL12" s="4">
        <v>154724821.85322112</v>
      </c>
      <c r="QM12" s="4">
        <v>159242868.22139889</v>
      </c>
      <c r="QN12" s="4">
        <v>163892843.92541683</v>
      </c>
      <c r="QO12" s="4">
        <v>168678601.37143308</v>
      </c>
      <c r="QP12" s="4">
        <v>173604105.45789772</v>
      </c>
      <c r="QQ12" s="4">
        <v>178673436.86038572</v>
      </c>
      <c r="QR12" s="4">
        <v>183890795.41234902</v>
      </c>
      <c r="QS12" s="4">
        <v>189260503.58459237</v>
      </c>
      <c r="QT12" s="4">
        <v>194787010.06634536</v>
      </c>
      <c r="QU12" s="4">
        <v>200474893.45090938</v>
      </c>
      <c r="QV12" s="4">
        <v>206328866.02892271</v>
      </c>
      <c r="QW12" s="4">
        <v>212353777.69239542</v>
      </c>
      <c r="QX12" s="4">
        <v>218554619.95274177</v>
      </c>
      <c r="QY12" s="4">
        <v>224936530.07614008</v>
      </c>
      <c r="QZ12" s="4">
        <v>231504795.33964866</v>
      </c>
      <c r="RA12" s="4">
        <v>238264857.41160458</v>
      </c>
      <c r="RB12" s="4">
        <v>245222316.85992822</v>
      </c>
      <c r="RC12" s="4">
        <v>252382937.79207766</v>
      </c>
      <c r="RD12" s="4">
        <v>259752652.63048488</v>
      </c>
      <c r="RE12" s="4">
        <v>267337567.02744618</v>
      </c>
      <c r="RF12" s="4">
        <v>275143964.92352378</v>
      </c>
      <c r="RG12" s="4">
        <v>283178313.75365543</v>
      </c>
      <c r="RH12" s="4">
        <v>291447269.80529135</v>
      </c>
      <c r="RI12" s="4">
        <v>299957683.73298252</v>
      </c>
      <c r="RJ12" s="4">
        <v>308716606.23400581</v>
      </c>
      <c r="RK12" s="4">
        <v>317731293.88971335</v>
      </c>
      <c r="RL12" s="4">
        <v>327009215.17746013</v>
      </c>
      <c r="RM12" s="4">
        <v>336558056.65807807</v>
      </c>
      <c r="RN12" s="4">
        <v>346385729.3440268</v>
      </c>
      <c r="RO12" s="4">
        <v>356500375.25349891</v>
      </c>
      <c r="RP12" s="4">
        <v>366910374.15591234</v>
      </c>
      <c r="RQ12" s="4">
        <v>377624350.51436925</v>
      </c>
      <c r="RR12" s="4">
        <v>388651180.63084298</v>
      </c>
      <c r="RS12" s="4">
        <v>400000000</v>
      </c>
    </row>
    <row r="13" spans="2:487" x14ac:dyDescent="0.2">
      <c r="B13" s="39"/>
      <c r="C13" s="34"/>
      <c r="D13" s="34"/>
      <c r="E13" s="34"/>
      <c r="F13" s="3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</row>
    <row r="14" spans="2:487" x14ac:dyDescent="0.2">
      <c r="B14" s="5" t="s">
        <v>9</v>
      </c>
      <c r="C14" s="4"/>
      <c r="D14" s="8">
        <f>D9*(24+4.04*10000*D11*(0.02+D11)/(0.391+D11))</f>
        <v>33575.992811501637</v>
      </c>
      <c r="E14" s="4"/>
      <c r="F14" s="5" t="s">
        <v>13</v>
      </c>
      <c r="G14" s="4">
        <f>$D14+G12/$D14</f>
        <v>33576.004724775572</v>
      </c>
      <c r="H14" s="4">
        <f t="shared" ref="H14:BS14" si="0">$D14+H12/$D14</f>
        <v>33576.005072649452</v>
      </c>
      <c r="I14" s="4">
        <f t="shared" si="0"/>
        <v>33576.005430681435</v>
      </c>
      <c r="J14" s="4">
        <f t="shared" si="0"/>
        <v>33576.005799168131</v>
      </c>
      <c r="K14" s="4">
        <f t="shared" si="0"/>
        <v>33576.006178414842</v>
      </c>
      <c r="L14" s="4">
        <f t="shared" si="0"/>
        <v>33576.006568735756</v>
      </c>
      <c r="M14" s="4">
        <f t="shared" si="0"/>
        <v>33576.006970454247</v>
      </c>
      <c r="N14" s="4">
        <f t="shared" si="0"/>
        <v>33576.007383903125</v>
      </c>
      <c r="O14" s="4">
        <f t="shared" si="0"/>
        <v>33576.007809424933</v>
      </c>
      <c r="P14" s="4">
        <f t="shared" si="0"/>
        <v>33576.0082473722</v>
      </c>
      <c r="Q14" s="4">
        <f t="shared" si="0"/>
        <v>33576.008698107755</v>
      </c>
      <c r="R14" s="4">
        <f t="shared" si="0"/>
        <v>33576.00916200503</v>
      </c>
      <c r="S14" s="4">
        <f t="shared" si="0"/>
        <v>33576.009639448348</v>
      </c>
      <c r="T14" s="4">
        <f t="shared" si="0"/>
        <v>33576.010130833267</v>
      </c>
      <c r="U14" s="4">
        <f t="shared" si="0"/>
        <v>33576.010636566876</v>
      </c>
      <c r="V14" s="4">
        <f t="shared" si="0"/>
        <v>33576.011157068184</v>
      </c>
      <c r="W14" s="4">
        <f t="shared" si="0"/>
        <v>33576.011692768399</v>
      </c>
      <c r="X14" s="4">
        <f t="shared" si="0"/>
        <v>33576.012244111342</v>
      </c>
      <c r="Y14" s="4">
        <f t="shared" si="0"/>
        <v>33576.012811553788</v>
      </c>
      <c r="Z14" s="4">
        <f t="shared" si="0"/>
        <v>33576.013395565853</v>
      </c>
      <c r="AA14" s="4">
        <f t="shared" si="0"/>
        <v>33576.01399663138</v>
      </c>
      <c r="AB14" s="4">
        <f t="shared" si="0"/>
        <v>33576.014615248336</v>
      </c>
      <c r="AC14" s="4">
        <f t="shared" si="0"/>
        <v>33576.015251929239</v>
      </c>
      <c r="AD14" s="4">
        <f t="shared" si="0"/>
        <v>33576.015907201552</v>
      </c>
      <c r="AE14" s="4">
        <f t="shared" si="0"/>
        <v>33576.016581608164</v>
      </c>
      <c r="AF14" s="4">
        <f t="shared" si="0"/>
        <v>33576.017275707811</v>
      </c>
      <c r="AG14" s="4">
        <f t="shared" si="0"/>
        <v>33576.017990075525</v>
      </c>
      <c r="AH14" s="4">
        <f t="shared" si="0"/>
        <v>33576.018725303162</v>
      </c>
      <c r="AI14" s="4">
        <f t="shared" si="0"/>
        <v>33576.019481999821</v>
      </c>
      <c r="AJ14" s="4">
        <f t="shared" si="0"/>
        <v>33576.020260792429</v>
      </c>
      <c r="AK14" s="4">
        <f t="shared" si="0"/>
        <v>33576.021062326196</v>
      </c>
      <c r="AL14" s="4">
        <f t="shared" si="0"/>
        <v>33576.021887265168</v>
      </c>
      <c r="AM14" s="4">
        <f t="shared" si="0"/>
        <v>33576.022736292791</v>
      </c>
      <c r="AN14" s="4">
        <f t="shared" si="0"/>
        <v>33576.023610112468</v>
      </c>
      <c r="AO14" s="4">
        <f t="shared" si="0"/>
        <v>33576.024509448143</v>
      </c>
      <c r="AP14" s="4">
        <f t="shared" si="0"/>
        <v>33576.025435044889</v>
      </c>
      <c r="AQ14" s="4">
        <f t="shared" si="0"/>
        <v>33576.026387669554</v>
      </c>
      <c r="AR14" s="4">
        <f t="shared" si="0"/>
        <v>33576.027368111354</v>
      </c>
      <c r="AS14" s="4">
        <f t="shared" si="0"/>
        <v>33576.028377182578</v>
      </c>
      <c r="AT14" s="4">
        <f t="shared" si="0"/>
        <v>33576.029415719211</v>
      </c>
      <c r="AU14" s="4">
        <f t="shared" si="0"/>
        <v>33576.030484581664</v>
      </c>
      <c r="AV14" s="4">
        <f t="shared" si="0"/>
        <v>33576.031584655459</v>
      </c>
      <c r="AW14" s="4">
        <f t="shared" si="0"/>
        <v>33576.032716851994</v>
      </c>
      <c r="AX14" s="4">
        <f t="shared" si="0"/>
        <v>33576.033882109259</v>
      </c>
      <c r="AY14" s="4">
        <f t="shared" si="0"/>
        <v>33576.035081392656</v>
      </c>
      <c r="AZ14" s="4">
        <f t="shared" si="0"/>
        <v>33576.036315695754</v>
      </c>
      <c r="BA14" s="4">
        <f t="shared" si="0"/>
        <v>33576.037586041159</v>
      </c>
      <c r="BB14" s="4">
        <f t="shared" si="0"/>
        <v>33576.038893481316</v>
      </c>
      <c r="BC14" s="4">
        <f t="shared" si="0"/>
        <v>33576.04023909942</v>
      </c>
      <c r="BD14" s="4">
        <f t="shared" si="0"/>
        <v>33576.041624010279</v>
      </c>
      <c r="BE14" s="4">
        <f t="shared" si="0"/>
        <v>33576.043049361266</v>
      </c>
      <c r="BF14" s="4">
        <f t="shared" si="0"/>
        <v>33576.044516333248</v>
      </c>
      <c r="BG14" s="4">
        <f t="shared" si="0"/>
        <v>33576.046026141594</v>
      </c>
      <c r="BH14" s="4">
        <f t="shared" si="0"/>
        <v>33576.047580037135</v>
      </c>
      <c r="BI14" s="4">
        <f t="shared" si="0"/>
        <v>33576.049179307243</v>
      </c>
      <c r="BJ14" s="4">
        <f t="shared" si="0"/>
        <v>33576.050825276885</v>
      </c>
      <c r="BK14" s="4">
        <f t="shared" si="0"/>
        <v>33576.052519309706</v>
      </c>
      <c r="BL14" s="4">
        <f t="shared" si="0"/>
        <v>33576.054262809179</v>
      </c>
      <c r="BM14" s="4">
        <f t="shared" si="0"/>
        <v>33576.056057219757</v>
      </c>
      <c r="BN14" s="4">
        <f t="shared" si="0"/>
        <v>33576.057904028072</v>
      </c>
      <c r="BO14" s="4">
        <f t="shared" si="0"/>
        <v>33576.059804764154</v>
      </c>
      <c r="BP14" s="4">
        <f t="shared" si="0"/>
        <v>33576.06176100274</v>
      </c>
      <c r="BQ14" s="4">
        <f t="shared" si="0"/>
        <v>33576.06377436452</v>
      </c>
      <c r="BR14" s="4">
        <f t="shared" si="0"/>
        <v>33576.065846517529</v>
      </c>
      <c r="BS14" s="4">
        <f t="shared" si="0"/>
        <v>33576.067979178501</v>
      </c>
      <c r="BT14" s="4">
        <f t="shared" ref="BT14:EE14" si="1">$D14+BT12/$D14</f>
        <v>33576.070174114291</v>
      </c>
      <c r="BU14" s="4">
        <f t="shared" si="1"/>
        <v>33576.072433143367</v>
      </c>
      <c r="BV14" s="4">
        <f t="shared" si="1"/>
        <v>33576.074758137278</v>
      </c>
      <c r="BW14" s="4">
        <f t="shared" si="1"/>
        <v>33576.07715102224</v>
      </c>
      <c r="BX14" s="4">
        <f t="shared" si="1"/>
        <v>33576.079613780705</v>
      </c>
      <c r="BY14" s="4">
        <f t="shared" si="1"/>
        <v>33576.082148453017</v>
      </c>
      <c r="BZ14" s="4">
        <f t="shared" si="1"/>
        <v>33576.084757139099</v>
      </c>
      <c r="CA14" s="4">
        <f t="shared" si="1"/>
        <v>33576.087442000186</v>
      </c>
      <c r="CB14" s="4">
        <f t="shared" si="1"/>
        <v>33576.090205260625</v>
      </c>
      <c r="CC14" s="4">
        <f t="shared" si="1"/>
        <v>33576.09304920974</v>
      </c>
      <c r="CD14" s="4">
        <f t="shared" si="1"/>
        <v>33576.095976203658</v>
      </c>
      <c r="CE14" s="4">
        <f t="shared" si="1"/>
        <v>33576.098988667341</v>
      </c>
      <c r="CF14" s="4">
        <f t="shared" si="1"/>
        <v>33576.102089096559</v>
      </c>
      <c r="CG14" s="4">
        <f t="shared" si="1"/>
        <v>33576.105280059943</v>
      </c>
      <c r="CH14" s="4">
        <f t="shared" si="1"/>
        <v>33576.108564201139</v>
      </c>
      <c r="CI14" s="4">
        <f t="shared" si="1"/>
        <v>33576.111944240984</v>
      </c>
      <c r="CJ14" s="4">
        <f t="shared" si="1"/>
        <v>33576.115422979783</v>
      </c>
      <c r="CK14" s="4">
        <f t="shared" si="1"/>
        <v>33576.11900329958</v>
      </c>
      <c r="CL14" s="4">
        <f t="shared" si="1"/>
        <v>33576.122688166608</v>
      </c>
      <c r="CM14" s="4">
        <f t="shared" si="1"/>
        <v>33576.126480633699</v>
      </c>
      <c r="CN14" s="4">
        <f t="shared" si="1"/>
        <v>33576.130383842821</v>
      </c>
      <c r="CO14" s="4">
        <f t="shared" si="1"/>
        <v>33576.134401027717</v>
      </c>
      <c r="CP14" s="4">
        <f t="shared" si="1"/>
        <v>33576.138535516518</v>
      </c>
      <c r="CQ14" s="4">
        <f t="shared" si="1"/>
        <v>33576.142790734579</v>
      </c>
      <c r="CR14" s="4">
        <f t="shared" si="1"/>
        <v>33576.147170207252</v>
      </c>
      <c r="CS14" s="4">
        <f t="shared" si="1"/>
        <v>33576.151677562833</v>
      </c>
      <c r="CT14" s="4">
        <f t="shared" si="1"/>
        <v>33576.156316535569</v>
      </c>
      <c r="CU14" s="4">
        <f t="shared" si="1"/>
        <v>33576.161090968759</v>
      </c>
      <c r="CV14" s="4">
        <f t="shared" si="1"/>
        <v>33576.166004817918</v>
      </c>
      <c r="CW14" s="4">
        <f t="shared" si="1"/>
        <v>33576.171062154062</v>
      </c>
      <c r="CX14" s="4">
        <f t="shared" si="1"/>
        <v>33576.17626716708</v>
      </c>
      <c r="CY14" s="4">
        <f t="shared" si="1"/>
        <v>33576.181624169229</v>
      </c>
      <c r="CZ14" s="4">
        <f t="shared" si="1"/>
        <v>33576.187137598667</v>
      </c>
      <c r="DA14" s="4">
        <f t="shared" si="1"/>
        <v>33576.192812023146</v>
      </c>
      <c r="DB14" s="4">
        <f t="shared" si="1"/>
        <v>33576.198652143816</v>
      </c>
      <c r="DC14" s="4">
        <f t="shared" si="1"/>
        <v>33576.204662799086</v>
      </c>
      <c r="DD14" s="4">
        <f t="shared" si="1"/>
        <v>33576.210848968658</v>
      </c>
      <c r="DE14" s="4">
        <f t="shared" si="1"/>
        <v>33576.217215777644</v>
      </c>
      <c r="DF14" s="4">
        <f t="shared" si="1"/>
        <v>33576.223768500808</v>
      </c>
      <c r="DG14" s="4">
        <f t="shared" si="1"/>
        <v>33576.230512566937</v>
      </c>
      <c r="DH14" s="4">
        <f t="shared" si="1"/>
        <v>33576.237453563364</v>
      </c>
      <c r="DI14" s="4">
        <f t="shared" si="1"/>
        <v>33576.24459724054</v>
      </c>
      <c r="DJ14" s="4">
        <f t="shared" si="1"/>
        <v>33576.251949516853</v>
      </c>
      <c r="DK14" s="4">
        <f t="shared" si="1"/>
        <v>33576.259516483515</v>
      </c>
      <c r="DL14" s="4">
        <f t="shared" si="1"/>
        <v>33576.267304409586</v>
      </c>
      <c r="DM14" s="4">
        <f t="shared" si="1"/>
        <v>33576.275319747212</v>
      </c>
      <c r="DN14" s="4">
        <f t="shared" si="1"/>
        <v>33576.283569136918</v>
      </c>
      <c r="DO14" s="4">
        <f t="shared" si="1"/>
        <v>33576.292059413157</v>
      </c>
      <c r="DP14" s="4">
        <f t="shared" si="1"/>
        <v>33576.300797609932</v>
      </c>
      <c r="DQ14" s="4">
        <f t="shared" si="1"/>
        <v>33576.309790966669</v>
      </c>
      <c r="DR14" s="4">
        <f t="shared" si="1"/>
        <v>33576.319046934157</v>
      </c>
      <c r="DS14" s="4">
        <f t="shared" si="1"/>
        <v>33576.32857318077</v>
      </c>
      <c r="DT14" s="4">
        <f t="shared" si="1"/>
        <v>33576.338377598819</v>
      </c>
      <c r="DU14" s="4">
        <f t="shared" si="1"/>
        <v>33576.348468311036</v>
      </c>
      <c r="DV14" s="4">
        <f t="shared" si="1"/>
        <v>33576.358853677368</v>
      </c>
      <c r="DW14" s="4">
        <f t="shared" si="1"/>
        <v>33576.369542301873</v>
      </c>
      <c r="DX14" s="4">
        <f t="shared" si="1"/>
        <v>33576.38054303985</v>
      </c>
      <c r="DY14" s="4">
        <f t="shared" si="1"/>
        <v>33576.391865005178</v>
      </c>
      <c r="DZ14" s="4">
        <f t="shared" si="1"/>
        <v>33576.403517577863</v>
      </c>
      <c r="EA14" s="4">
        <f t="shared" si="1"/>
        <v>33576.415510411811</v>
      </c>
      <c r="EB14" s="4">
        <f t="shared" si="1"/>
        <v>33576.42785344283</v>
      </c>
      <c r="EC14" s="4">
        <f t="shared" si="1"/>
        <v>33576.440556896865</v>
      </c>
      <c r="ED14" s="4">
        <f t="shared" si="1"/>
        <v>33576.453631298456</v>
      </c>
      <c r="EE14" s="4">
        <f t="shared" si="1"/>
        <v>33576.467087479461</v>
      </c>
      <c r="EF14" s="4">
        <f t="shared" ref="EF14:GQ14" si="2">$D14+EF12/$D14</f>
        <v>33576.48093658805</v>
      </c>
      <c r="EG14" s="4">
        <f t="shared" si="2"/>
        <v>33576.495190097914</v>
      </c>
      <c r="EH14" s="4">
        <f t="shared" si="2"/>
        <v>33576.509859817772</v>
      </c>
      <c r="EI14" s="4">
        <f t="shared" si="2"/>
        <v>33576.524957901187</v>
      </c>
      <c r="EJ14" s="4">
        <f t="shared" si="2"/>
        <v>33576.5404968566</v>
      </c>
      <c r="EK14" s="4">
        <f t="shared" si="2"/>
        <v>33576.556489557704</v>
      </c>
      <c r="EL14" s="4">
        <f t="shared" si="2"/>
        <v>33576.572949254107</v>
      </c>
      <c r="EM14" s="4">
        <f t="shared" si="2"/>
        <v>33576.589889582327</v>
      </c>
      <c r="EN14" s="4">
        <f t="shared" si="2"/>
        <v>33576.60732457706</v>
      </c>
      <c r="EO14" s="4">
        <f t="shared" si="2"/>
        <v>33576.62526868283</v>
      </c>
      <c r="EP14" s="4">
        <f t="shared" si="2"/>
        <v>33576.643736765946</v>
      </c>
      <c r="EQ14" s="4">
        <f t="shared" si="2"/>
        <v>33576.662744126828</v>
      </c>
      <c r="ER14" s="4">
        <f t="shared" si="2"/>
        <v>33576.682306512666</v>
      </c>
      <c r="ES14" s="4">
        <f t="shared" si="2"/>
        <v>33576.702440130488</v>
      </c>
      <c r="ET14" s="4">
        <f t="shared" si="2"/>
        <v>33576.723161660564</v>
      </c>
      <c r="EU14" s="4">
        <f t="shared" si="2"/>
        <v>33576.74448827024</v>
      </c>
      <c r="EV14" s="4">
        <f t="shared" si="2"/>
        <v>33576.766437628161</v>
      </c>
      <c r="EW14" s="4">
        <f t="shared" si="2"/>
        <v>33576.789027918909</v>
      </c>
      <c r="EX14" s="4">
        <f t="shared" si="2"/>
        <v>33576.812277858058</v>
      </c>
      <c r="EY14" s="4">
        <f t="shared" si="2"/>
        <v>33576.836206707681</v>
      </c>
      <c r="EZ14" s="4">
        <f t="shared" si="2"/>
        <v>33576.860834292333</v>
      </c>
      <c r="FA14" s="4">
        <f t="shared" si="2"/>
        <v>33576.886181015434</v>
      </c>
      <c r="FB14" s="4">
        <f t="shared" si="2"/>
        <v>33576.912267876214</v>
      </c>
      <c r="FC14" s="4">
        <f t="shared" si="2"/>
        <v>33576.93911648709</v>
      </c>
      <c r="FD14" s="4">
        <f t="shared" si="2"/>
        <v>33576.966749091553</v>
      </c>
      <c r="FE14" s="4">
        <f t="shared" si="2"/>
        <v>33576.99518858263</v>
      </c>
      <c r="FF14" s="4">
        <f t="shared" si="2"/>
        <v>33577.024458521839</v>
      </c>
      <c r="FG14" s="4">
        <f t="shared" si="2"/>
        <v>33577.054583158708</v>
      </c>
      <c r="FH14" s="4">
        <f t="shared" si="2"/>
        <v>33577.085587450856</v>
      </c>
      <c r="FI14" s="4">
        <f t="shared" si="2"/>
        <v>33577.117497084677</v>
      </c>
      <c r="FJ14" s="4">
        <f t="shared" si="2"/>
        <v>33577.150338496635</v>
      </c>
      <c r="FK14" s="4">
        <f t="shared" si="2"/>
        <v>33577.184138895129</v>
      </c>
      <c r="FL14" s="4">
        <f t="shared" si="2"/>
        <v>33577.21892628308</v>
      </c>
      <c r="FM14" s="4">
        <f t="shared" si="2"/>
        <v>33577.254729481101</v>
      </c>
      <c r="FN14" s="4">
        <f t="shared" si="2"/>
        <v>33577.291578151373</v>
      </c>
      <c r="FO14" s="4">
        <f t="shared" si="2"/>
        <v>33577.329502822249</v>
      </c>
      <c r="FP14" s="4">
        <f t="shared" si="2"/>
        <v>33577.368534913505</v>
      </c>
      <c r="FQ14" s="4">
        <f t="shared" si="2"/>
        <v>33577.408706762406</v>
      </c>
      <c r="FR14" s="4">
        <f t="shared" si="2"/>
        <v>33577.450051650478</v>
      </c>
      <c r="FS14" s="4">
        <f t="shared" si="2"/>
        <v>33577.492603831073</v>
      </c>
      <c r="FT14" s="4">
        <f t="shared" si="2"/>
        <v>33577.536398557771</v>
      </c>
      <c r="FU14" s="4">
        <f t="shared" si="2"/>
        <v>33577.581472113583</v>
      </c>
      <c r="FV14" s="4">
        <f t="shared" si="2"/>
        <v>33577.627861840985</v>
      </c>
      <c r="FW14" s="4">
        <f t="shared" si="2"/>
        <v>33577.675606172881</v>
      </c>
      <c r="FX14" s="4">
        <f t="shared" si="2"/>
        <v>33577.72474466444</v>
      </c>
      <c r="FY14" s="4">
        <f t="shared" si="2"/>
        <v>33577.775318025859</v>
      </c>
      <c r="FZ14" s="4">
        <f t="shared" si="2"/>
        <v>33577.827368156097</v>
      </c>
      <c r="GA14" s="4">
        <f t="shared" si="2"/>
        <v>33577.880938177572</v>
      </c>
      <c r="GB14" s="4">
        <f t="shared" si="2"/>
        <v>33577.936072471923</v>
      </c>
      <c r="GC14" s="4">
        <f t="shared" si="2"/>
        <v>33577.992816716731</v>
      </c>
      <c r="GD14" s="4">
        <f t="shared" si="2"/>
        <v>33578.051217923399</v>
      </c>
      <c r="GE14" s="4">
        <f t="shared" si="2"/>
        <v>33578.1113244761</v>
      </c>
      <c r="GF14" s="4">
        <f t="shared" si="2"/>
        <v>33578.173186171822</v>
      </c>
      <c r="GG14" s="4">
        <f t="shared" si="2"/>
        <v>33578.236854261668</v>
      </c>
      <c r="GH14" s="4">
        <f t="shared" si="2"/>
        <v>33578.302381493311</v>
      </c>
      <c r="GI14" s="4">
        <f t="shared" si="2"/>
        <v>33578.369822154658</v>
      </c>
      <c r="GJ14" s="4">
        <f t="shared" si="2"/>
        <v>33578.439232118872</v>
      </c>
      <c r="GK14" s="4">
        <f t="shared" si="2"/>
        <v>33578.510668890638</v>
      </c>
      <c r="GL14" s="4">
        <f t="shared" si="2"/>
        <v>33578.584191653797</v>
      </c>
      <c r="GM14" s="4">
        <f t="shared" si="2"/>
        <v>33578.659861320404</v>
      </c>
      <c r="GN14" s="4">
        <f t="shared" si="2"/>
        <v>33578.737740581164</v>
      </c>
      <c r="GO14" s="4">
        <f t="shared" si="2"/>
        <v>33578.817893957399</v>
      </c>
      <c r="GP14" s="4">
        <f t="shared" si="2"/>
        <v>33578.900387854475</v>
      </c>
      <c r="GQ14" s="4">
        <f t="shared" si="2"/>
        <v>33578.985290616831</v>
      </c>
      <c r="GR14" s="4">
        <f t="shared" ref="GR14:JC14" si="3">$D14+GR12/$D14</f>
        <v>33579.072672584618</v>
      </c>
      <c r="GS14" s="4">
        <f t="shared" si="3"/>
        <v>33579.162606151927</v>
      </c>
      <c r="GT14" s="4">
        <f t="shared" si="3"/>
        <v>33579.255165826813</v>
      </c>
      <c r="GU14" s="4">
        <f t="shared" si="3"/>
        <v>33579.350428293001</v>
      </c>
      <c r="GV14" s="4">
        <f t="shared" si="3"/>
        <v>33579.448472473428</v>
      </c>
      <c r="GW14" s="4">
        <f t="shared" si="3"/>
        <v>33579.549379595606</v>
      </c>
      <c r="GX14" s="4">
        <f t="shared" si="3"/>
        <v>33579.653233258956</v>
      </c>
      <c r="GY14" s="4">
        <f t="shared" si="3"/>
        <v>33579.760119504019</v>
      </c>
      <c r="GZ14" s="4">
        <f t="shared" si="3"/>
        <v>33579.870126883798</v>
      </c>
      <c r="HA14" s="4">
        <f t="shared" si="3"/>
        <v>33579.983346537054</v>
      </c>
      <c r="HB14" s="4">
        <f t="shared" si="3"/>
        <v>33580.099872263876</v>
      </c>
      <c r="HC14" s="4">
        <f t="shared" si="3"/>
        <v>33580.21980060335</v>
      </c>
      <c r="HD14" s="4">
        <f t="shared" si="3"/>
        <v>33580.343230913568</v>
      </c>
      <c r="HE14" s="4">
        <f t="shared" si="3"/>
        <v>33580.470265453914</v>
      </c>
      <c r="HF14" s="4">
        <f t="shared" si="3"/>
        <v>33580.601009469807</v>
      </c>
      <c r="HG14" s="4">
        <f t="shared" si="3"/>
        <v>33580.735571279896</v>
      </c>
      <c r="HH14" s="4">
        <f t="shared" si="3"/>
        <v>33580.874062365772</v>
      </c>
      <c r="HI14" s="4">
        <f t="shared" si="3"/>
        <v>33581.016597464375</v>
      </c>
      <c r="HJ14" s="4">
        <f t="shared" si="3"/>
        <v>33581.163294662998</v>
      </c>
      <c r="HK14" s="4">
        <f t="shared" si="3"/>
        <v>33581.314275497163</v>
      </c>
      <c r="HL14" s="4">
        <f t="shared" si="3"/>
        <v>33581.469665051278</v>
      </c>
      <c r="HM14" s="4">
        <f t="shared" si="3"/>
        <v>33581.629592062294</v>
      </c>
      <c r="HN14" s="4">
        <f t="shared" si="3"/>
        <v>33581.794189026346</v>
      </c>
      <c r="HO14" s="4">
        <f t="shared" si="3"/>
        <v>33581.963592308522</v>
      </c>
      <c r="HP14" s="4">
        <f t="shared" si="3"/>
        <v>33582.137942255846</v>
      </c>
      <c r="HQ14" s="4">
        <f t="shared" si="3"/>
        <v>33582.317383313544</v>
      </c>
      <c r="HR14" s="4">
        <f t="shared" si="3"/>
        <v>33582.502064144734</v>
      </c>
      <c r="HS14" s="4">
        <f t="shared" si="3"/>
        <v>33582.692137753547</v>
      </c>
      <c r="HT14" s="4">
        <f t="shared" si="3"/>
        <v>33582.887761611957</v>
      </c>
      <c r="HU14" s="4">
        <f t="shared" si="3"/>
        <v>33583.089097790151</v>
      </c>
      <c r="HV14" s="4">
        <f t="shared" si="3"/>
        <v>33583.296313090905</v>
      </c>
      <c r="HW14" s="4">
        <f t="shared" si="3"/>
        <v>33583.509579187674</v>
      </c>
      <c r="HX14" s="4">
        <f t="shared" si="3"/>
        <v>33583.729072766902</v>
      </c>
      <c r="HY14" s="4">
        <f t="shared" si="3"/>
        <v>33583.954975674365</v>
      </c>
      <c r="HZ14" s="4">
        <f t="shared" si="3"/>
        <v>33584.187475065817</v>
      </c>
      <c r="IA14" s="4">
        <f t="shared" si="3"/>
        <v>33584.426763562071</v>
      </c>
      <c r="IB14" s="4">
        <f t="shared" si="3"/>
        <v>33584.673039408568</v>
      </c>
      <c r="IC14" s="4">
        <f t="shared" si="3"/>
        <v>33584.926506639618</v>
      </c>
      <c r="ID14" s="4">
        <f t="shared" si="3"/>
        <v>33585.187375247442</v>
      </c>
      <c r="IE14" s="4">
        <f t="shared" si="3"/>
        <v>33585.455861356138</v>
      </c>
      <c r="IF14" s="4">
        <f t="shared" si="3"/>
        <v>33585.732187400761</v>
      </c>
      <c r="IG14" s="4">
        <f t="shared" si="3"/>
        <v>33586.01658231156</v>
      </c>
      <c r="IH14" s="4">
        <f t="shared" si="3"/>
        <v>33586.309281703689</v>
      </c>
      <c r="II14" s="4">
        <f t="shared" si="3"/>
        <v>33586.610528072371</v>
      </c>
      <c r="IJ14" s="4">
        <f t="shared" si="3"/>
        <v>33586.92057099384</v>
      </c>
      <c r="IK14" s="4">
        <f t="shared" si="3"/>
        <v>33587.239667332062</v>
      </c>
      <c r="IL14" s="4">
        <f t="shared" si="3"/>
        <v>33587.568081451594</v>
      </c>
      <c r="IM14" s="4">
        <f t="shared" si="3"/>
        <v>33587.906085436545</v>
      </c>
      <c r="IN14" s="4">
        <f t="shared" si="3"/>
        <v>33588.253959316062</v>
      </c>
      <c r="IO14" s="4">
        <f t="shared" si="3"/>
        <v>33588.611991296246</v>
      </c>
      <c r="IP14" s="4">
        <f t="shared" si="3"/>
        <v>33588.980477999015</v>
      </c>
      <c r="IQ14" s="4">
        <f t="shared" si="3"/>
        <v>33589.359724707763</v>
      </c>
      <c r="IR14" s="4">
        <f t="shared" si="3"/>
        <v>33589.750045620342</v>
      </c>
      <c r="IS14" s="4">
        <f t="shared" si="3"/>
        <v>33590.151764109345</v>
      </c>
      <c r="IT14" s="4">
        <f t="shared" si="3"/>
        <v>33590.565212990012</v>
      </c>
      <c r="IU14" s="4">
        <f t="shared" si="3"/>
        <v>33590.99073479596</v>
      </c>
      <c r="IV14" s="4">
        <f t="shared" si="3"/>
        <v>33591.428682062979</v>
      </c>
      <c r="IW14" s="4">
        <f t="shared" si="3"/>
        <v>33591.879417621072</v>
      </c>
      <c r="IX14" s="4">
        <f t="shared" si="3"/>
        <v>33592.343314895093</v>
      </c>
      <c r="IY14" s="4">
        <f t="shared" si="3"/>
        <v>33592.820758214075</v>
      </c>
      <c r="IZ14" s="4">
        <f t="shared" si="3"/>
        <v>33593.312143129675</v>
      </c>
      <c r="JA14" s="4">
        <f t="shared" si="3"/>
        <v>33593.817876743873</v>
      </c>
      <c r="JB14" s="4">
        <f t="shared" si="3"/>
        <v>33594.338378046217</v>
      </c>
      <c r="JC14" s="4">
        <f t="shared" si="3"/>
        <v>33594.874078261004</v>
      </c>
      <c r="JD14" s="4">
        <f t="shared" ref="JD14:LO14" si="4">$D14+JD12/$D14</f>
        <v>33595.425421204476</v>
      </c>
      <c r="JE14" s="4">
        <f t="shared" si="4"/>
        <v>33595.992863652558</v>
      </c>
      <c r="JF14" s="4">
        <f t="shared" si="4"/>
        <v>33596.576875719285</v>
      </c>
      <c r="JG14" s="4">
        <f t="shared" si="4"/>
        <v>33597.177941246242</v>
      </c>
      <c r="JH14" s="4">
        <f t="shared" si="4"/>
        <v>33597.796558203467</v>
      </c>
      <c r="JI14" s="4">
        <f t="shared" si="4"/>
        <v>33598.433239101971</v>
      </c>
      <c r="JJ14" s="4">
        <f t="shared" si="4"/>
        <v>33599.088511418369</v>
      </c>
      <c r="JK14" s="4">
        <f t="shared" si="4"/>
        <v>33599.762918031862</v>
      </c>
      <c r="JL14" s="4">
        <f t="shared" si="4"/>
        <v>33600.457017674016</v>
      </c>
      <c r="JM14" s="4">
        <f t="shared" si="4"/>
        <v>33601.171385391644</v>
      </c>
      <c r="JN14" s="4">
        <f t="shared" si="4"/>
        <v>33601.906613023231</v>
      </c>
      <c r="JO14" s="4">
        <f t="shared" si="4"/>
        <v>33602.663309689277</v>
      </c>
      <c r="JP14" s="4">
        <f t="shared" si="4"/>
        <v>33603.442102296896</v>
      </c>
      <c r="JQ14" s="4">
        <f t="shared" si="4"/>
        <v>33604.243636059226</v>
      </c>
      <c r="JR14" s="4">
        <f t="shared" si="4"/>
        <v>33605.068575029989</v>
      </c>
      <c r="JS14" s="4">
        <f t="shared" si="4"/>
        <v>33605.917602653593</v>
      </c>
      <c r="JT14" s="4">
        <f t="shared" si="4"/>
        <v>33606.791422331415</v>
      </c>
      <c r="JU14" s="4">
        <f t="shared" si="4"/>
        <v>33607.690758004501</v>
      </c>
      <c r="JV14" s="4">
        <f t="shared" si="4"/>
        <v>33608.616354753365</v>
      </c>
      <c r="JW14" s="4">
        <f t="shared" si="4"/>
        <v>33609.568979415264</v>
      </c>
      <c r="JX14" s="4">
        <f t="shared" si="4"/>
        <v>33610.549421219512</v>
      </c>
      <c r="JY14" s="4">
        <f t="shared" si="4"/>
        <v>33611.558492441327</v>
      </c>
      <c r="JZ14" s="4">
        <f t="shared" si="4"/>
        <v>33612.597029074794</v>
      </c>
      <c r="KA14" s="4">
        <f t="shared" si="4"/>
        <v>33613.665891525474</v>
      </c>
      <c r="KB14" s="4">
        <f t="shared" si="4"/>
        <v>33614.765965323204</v>
      </c>
      <c r="KC14" s="4">
        <f t="shared" si="4"/>
        <v>33615.898161855788</v>
      </c>
      <c r="KD14" s="4">
        <f t="shared" si="4"/>
        <v>33617.063419124002</v>
      </c>
      <c r="KE14" s="4">
        <f t="shared" si="4"/>
        <v>33618.262702518776</v>
      </c>
      <c r="KF14" s="4">
        <f t="shared" si="4"/>
        <v>33619.497005620928</v>
      </c>
      <c r="KG14" s="4">
        <f t="shared" si="4"/>
        <v>33620.767351024377</v>
      </c>
      <c r="KH14" s="4">
        <f t="shared" si="4"/>
        <v>33622.074791183331</v>
      </c>
      <c r="KI14" s="4">
        <f t="shared" si="4"/>
        <v>33623.420409284197</v>
      </c>
      <c r="KJ14" s="4">
        <f t="shared" si="4"/>
        <v>33624.805320143016</v>
      </c>
      <c r="KK14" s="4">
        <f t="shared" si="4"/>
        <v>33626.230671129022</v>
      </c>
      <c r="KL14" s="4">
        <f t="shared" si="4"/>
        <v>33627.697643115265</v>
      </c>
      <c r="KM14" s="4">
        <f t="shared" si="4"/>
        <v>33629.207451456881</v>
      </c>
      <c r="KN14" s="4">
        <f t="shared" si="4"/>
        <v>33630.761346998035</v>
      </c>
      <c r="KO14" s="4">
        <f t="shared" si="4"/>
        <v>33632.360617108199</v>
      </c>
      <c r="KP14" s="4">
        <f t="shared" si="4"/>
        <v>33634.006586748699</v>
      </c>
      <c r="KQ14" s="4">
        <f t="shared" si="4"/>
        <v>33635.700619570453</v>
      </c>
      <c r="KR14" s="4">
        <f t="shared" si="4"/>
        <v>33637.444119043685</v>
      </c>
      <c r="KS14" s="4">
        <f t="shared" si="4"/>
        <v>33639.238529620699</v>
      </c>
      <c r="KT14" s="4">
        <f t="shared" si="4"/>
        <v>33641.085337932571</v>
      </c>
      <c r="KU14" s="4">
        <f t="shared" si="4"/>
        <v>33642.986074020766</v>
      </c>
      <c r="KV14" s="4">
        <f t="shared" si="4"/>
        <v>33644.942312604799</v>
      </c>
      <c r="KW14" s="4">
        <f t="shared" si="4"/>
        <v>33646.955674386809</v>
      </c>
      <c r="KX14" s="4">
        <f t="shared" si="4"/>
        <v>33649.027827394282</v>
      </c>
      <c r="KY14" s="4">
        <f t="shared" si="4"/>
        <v>33651.160488362002</v>
      </c>
      <c r="KZ14" s="4">
        <f t="shared" si="4"/>
        <v>33653.355424154302</v>
      </c>
      <c r="LA14" s="4">
        <f t="shared" si="4"/>
        <v>33655.614453228896</v>
      </c>
      <c r="LB14" s="4">
        <f t="shared" si="4"/>
        <v>33657.939447143421</v>
      </c>
      <c r="LC14" s="4">
        <f t="shared" si="4"/>
        <v>33660.332332105972</v>
      </c>
      <c r="LD14" s="4">
        <f t="shared" si="4"/>
        <v>33662.795090570944</v>
      </c>
      <c r="LE14" s="4">
        <f t="shared" si="4"/>
        <v>33665.32976288144</v>
      </c>
      <c r="LF14" s="4">
        <f t="shared" si="4"/>
        <v>33667.938448959678</v>
      </c>
      <c r="LG14" s="4">
        <f t="shared" si="4"/>
        <v>33670.623310046678</v>
      </c>
      <c r="LH14" s="4">
        <f t="shared" si="4"/>
        <v>33673.386570492868</v>
      </c>
      <c r="LI14" s="4">
        <f t="shared" si="4"/>
        <v>33676.230519600853</v>
      </c>
      <c r="LJ14" s="4">
        <f t="shared" si="4"/>
        <v>33679.157513522114</v>
      </c>
      <c r="LK14" s="4">
        <f t="shared" si="4"/>
        <v>33682.169977208971</v>
      </c>
      <c r="LL14" s="4">
        <f t="shared" si="4"/>
        <v>33685.270406423631</v>
      </c>
      <c r="LM14" s="4">
        <f t="shared" si="4"/>
        <v>33688.461369805897</v>
      </c>
      <c r="LN14" s="4">
        <f t="shared" si="4"/>
        <v>33691.74551100118</v>
      </c>
      <c r="LO14" s="4">
        <f t="shared" si="4"/>
        <v>33695.125550850738</v>
      </c>
      <c r="LP14" s="4">
        <f t="shared" ref="LP14:OA14" si="5">$D14+LP12/$D14</f>
        <v>33698.604289645853</v>
      </c>
      <c r="LQ14" s="4">
        <f t="shared" si="5"/>
        <v>33702.184609447751</v>
      </c>
      <c r="LR14" s="4">
        <f t="shared" si="5"/>
        <v>33705.869476475389</v>
      </c>
      <c r="LS14" s="4">
        <f t="shared" si="5"/>
        <v>33709.661943562875</v>
      </c>
      <c r="LT14" s="4">
        <f t="shared" si="5"/>
        <v>33713.565152688687</v>
      </c>
      <c r="LU14" s="4">
        <f t="shared" si="5"/>
        <v>33717.582337578722</v>
      </c>
      <c r="LV14" s="4">
        <f t="shared" si="5"/>
        <v>33721.716826385382</v>
      </c>
      <c r="LW14" s="4">
        <f t="shared" si="5"/>
        <v>33725.972044444876</v>
      </c>
      <c r="LX14" s="4">
        <f t="shared" si="5"/>
        <v>33730.351517115036</v>
      </c>
      <c r="LY14" s="4">
        <f t="shared" si="5"/>
        <v>33734.858872695993</v>
      </c>
      <c r="LZ14" s="4">
        <f t="shared" si="5"/>
        <v>33739.49784543617</v>
      </c>
      <c r="MA14" s="4">
        <f t="shared" si="5"/>
        <v>33744.272278626006</v>
      </c>
      <c r="MB14" s="4">
        <f t="shared" si="5"/>
        <v>33749.186127782028</v>
      </c>
      <c r="MC14" s="4">
        <f t="shared" si="5"/>
        <v>33754.243463923973</v>
      </c>
      <c r="MD14" s="4">
        <f t="shared" si="5"/>
        <v>33759.448476947451</v>
      </c>
      <c r="ME14" s="4">
        <f t="shared" si="5"/>
        <v>33764.805479095274</v>
      </c>
      <c r="MF14" s="4">
        <f t="shared" si="5"/>
        <v>33770.318908529996</v>
      </c>
      <c r="MG14" s="4">
        <f t="shared" si="5"/>
        <v>33775.993333010862</v>
      </c>
      <c r="MH14" s="4">
        <f t="shared" si="5"/>
        <v>33781.833453678089</v>
      </c>
      <c r="MI14" s="4">
        <f t="shared" si="5"/>
        <v>33787.844108947684</v>
      </c>
      <c r="MJ14" s="4">
        <f t="shared" si="5"/>
        <v>33794.030278519931</v>
      </c>
      <c r="MK14" s="4">
        <f t="shared" si="5"/>
        <v>33800.397087505</v>
      </c>
      <c r="ML14" s="4">
        <f t="shared" si="5"/>
        <v>33806.949810668986</v>
      </c>
      <c r="MM14" s="4">
        <f t="shared" si="5"/>
        <v>33813.693876803911</v>
      </c>
      <c r="MN14" s="4">
        <f t="shared" si="5"/>
        <v>33820.634873225419</v>
      </c>
      <c r="MO14" s="4">
        <f t="shared" si="5"/>
        <v>33827.778550401687</v>
      </c>
      <c r="MP14" s="4">
        <f t="shared" si="5"/>
        <v>33835.130826717606</v>
      </c>
      <c r="MQ14" s="4">
        <f t="shared" si="5"/>
        <v>33842.697793378029</v>
      </c>
      <c r="MR14" s="4">
        <f t="shared" si="5"/>
        <v>33850.485719454198</v>
      </c>
      <c r="MS14" s="4">
        <f t="shared" si="5"/>
        <v>33858.501057077548</v>
      </c>
      <c r="MT14" s="4">
        <f t="shared" si="5"/>
        <v>33866.750446785132</v>
      </c>
      <c r="MU14" s="4">
        <f t="shared" si="5"/>
        <v>33875.240723021219</v>
      </c>
      <c r="MV14" s="4">
        <f t="shared" si="5"/>
        <v>33883.978919799425</v>
      </c>
      <c r="MW14" s="4">
        <f t="shared" si="5"/>
        <v>33892.972276530279</v>
      </c>
      <c r="MX14" s="4">
        <f t="shared" si="5"/>
        <v>33902.228244018923</v>
      </c>
      <c r="MY14" s="4">
        <f t="shared" si="5"/>
        <v>33911.754490637926</v>
      </c>
      <c r="MZ14" s="4">
        <f t="shared" si="5"/>
        <v>33921.558908680396</v>
      </c>
      <c r="NA14" s="4">
        <f t="shared" si="5"/>
        <v>33931.649620898534</v>
      </c>
      <c r="NB14" s="4">
        <f t="shared" si="5"/>
        <v>33942.034987233215</v>
      </c>
      <c r="NC14" s="4">
        <f t="shared" si="5"/>
        <v>33952.723611739973</v>
      </c>
      <c r="ND14" s="4">
        <f t="shared" si="5"/>
        <v>33963.724349717311</v>
      </c>
      <c r="NE14" s="4">
        <f t="shared" si="5"/>
        <v>33975.04631504311</v>
      </c>
      <c r="NF14" s="4">
        <f t="shared" si="5"/>
        <v>33986.69888772531</v>
      </c>
      <c r="NG14" s="4">
        <f t="shared" si="5"/>
        <v>33998.691721672993</v>
      </c>
      <c r="NH14" s="4">
        <f t="shared" si="5"/>
        <v>34011.034752694504</v>
      </c>
      <c r="NI14" s="4">
        <f t="shared" si="5"/>
        <v>34023.738206729024</v>
      </c>
      <c r="NJ14" s="4">
        <f t="shared" si="5"/>
        <v>34036.812608318542</v>
      </c>
      <c r="NK14" s="4">
        <f t="shared" si="5"/>
        <v>34050.268789327223</v>
      </c>
      <c r="NL14" s="4">
        <f t="shared" si="5"/>
        <v>34064.117897915385</v>
      </c>
      <c r="NM14" s="4">
        <f t="shared" si="5"/>
        <v>34078.371407775492</v>
      </c>
      <c r="NN14" s="4">
        <f t="shared" si="5"/>
        <v>34093.041127637887</v>
      </c>
      <c r="NO14" s="4">
        <f t="shared" si="5"/>
        <v>34108.139211054055</v>
      </c>
      <c r="NP14" s="4">
        <f t="shared" si="5"/>
        <v>34123.678166465601</v>
      </c>
      <c r="NQ14" s="4">
        <f t="shared" si="5"/>
        <v>34139.67086756722</v>
      </c>
      <c r="NR14" s="4">
        <f t="shared" si="5"/>
        <v>34156.130563972263</v>
      </c>
      <c r="NS14" s="4">
        <f t="shared" si="5"/>
        <v>34173.070892189797</v>
      </c>
      <c r="NT14" s="4">
        <f t="shared" si="5"/>
        <v>34190.505886922132</v>
      </c>
      <c r="NU14" s="4">
        <f t="shared" si="5"/>
        <v>34208.44999269228</v>
      </c>
      <c r="NV14" s="4">
        <f t="shared" si="5"/>
        <v>34226.918075810951</v>
      </c>
      <c r="NW14" s="4">
        <f t="shared" si="5"/>
        <v>34245.925436692953</v>
      </c>
      <c r="NX14" s="4">
        <f t="shared" si="5"/>
        <v>34265.487822533287</v>
      </c>
      <c r="NY14" s="4">
        <f t="shared" si="5"/>
        <v>34285.621440353338</v>
      </c>
      <c r="NZ14" s="4">
        <f t="shared" si="5"/>
        <v>34306.342970428064</v>
      </c>
      <c r="OA14" s="4">
        <f t="shared" si="5"/>
        <v>34327.669580105248</v>
      </c>
      <c r="OB14" s="4">
        <f t="shared" ref="OB14:QM14" si="6">$D14+OB12/$D14</f>
        <v>34349.618938028281</v>
      </c>
      <c r="OC14" s="4">
        <f t="shared" si="6"/>
        <v>34372.209228774242</v>
      </c>
      <c r="OD14" s="4">
        <f t="shared" si="6"/>
        <v>34395.459167919464</v>
      </c>
      <c r="OE14" s="4">
        <f t="shared" si="6"/>
        <v>34419.388017544959</v>
      </c>
      <c r="OF14" s="4">
        <f t="shared" si="6"/>
        <v>34444.015602194682</v>
      </c>
      <c r="OG14" s="4">
        <f t="shared" si="6"/>
        <v>34469.362325299691</v>
      </c>
      <c r="OH14" s="4">
        <f t="shared" si="6"/>
        <v>34495.449186082027</v>
      </c>
      <c r="OI14" s="4">
        <f t="shared" si="6"/>
        <v>34522.297796952051</v>
      </c>
      <c r="OJ14" s="4">
        <f t="shared" si="6"/>
        <v>34549.93040141392</v>
      </c>
      <c r="OK14" s="4">
        <f t="shared" si="6"/>
        <v>34578.369892493829</v>
      </c>
      <c r="OL14" s="4">
        <f t="shared" si="6"/>
        <v>34607.639831706416</v>
      </c>
      <c r="OM14" s="4">
        <f t="shared" si="6"/>
        <v>34637.764468574955</v>
      </c>
      <c r="ON14" s="4">
        <f t="shared" si="6"/>
        <v>34668.768760721599</v>
      </c>
      <c r="OO14" s="4">
        <f t="shared" si="6"/>
        <v>34700.678394544208</v>
      </c>
      <c r="OP14" s="4">
        <f t="shared" si="6"/>
        <v>34733.519806497025</v>
      </c>
      <c r="OQ14" s="4">
        <f t="shared" si="6"/>
        <v>34767.320204992677</v>
      </c>
      <c r="OR14" s="4">
        <f t="shared" si="6"/>
        <v>34802.107592943779</v>
      </c>
      <c r="OS14" s="4">
        <f t="shared" si="6"/>
        <v>34837.910790962771</v>
      </c>
      <c r="OT14" s="4">
        <f t="shared" si="6"/>
        <v>34874.759461239162</v>
      </c>
      <c r="OU14" s="4">
        <f t="shared" si="6"/>
        <v>34912.684132114038</v>
      </c>
      <c r="OV14" s="4">
        <f t="shared" si="6"/>
        <v>34951.716223372139</v>
      </c>
      <c r="OW14" s="4">
        <f t="shared" si="6"/>
        <v>34991.888072272472</v>
      </c>
      <c r="OX14" s="4">
        <f t="shared" si="6"/>
        <v>35033.232960339075</v>
      </c>
      <c r="OY14" s="4">
        <f t="shared" si="6"/>
        <v>35075.785140934015</v>
      </c>
      <c r="OZ14" s="4">
        <f t="shared" si="6"/>
        <v>35119.579867635599</v>
      </c>
      <c r="PA14" s="4">
        <f t="shared" si="6"/>
        <v>35164.653423445205</v>
      </c>
      <c r="PB14" s="4">
        <f t="shared" si="6"/>
        <v>35211.043150846977</v>
      </c>
      <c r="PC14" s="4">
        <f t="shared" si="6"/>
        <v>35258.787482745298</v>
      </c>
      <c r="PD14" s="4">
        <f t="shared" si="6"/>
        <v>35307.925974305581</v>
      </c>
      <c r="PE14" s="4">
        <f t="shared" si="6"/>
        <v>35358.49933572497</v>
      </c>
      <c r="PF14" s="4">
        <f t="shared" si="6"/>
        <v>35410.549465959804</v>
      </c>
      <c r="PG14" s="4">
        <f t="shared" si="6"/>
        <v>35464.119487438023</v>
      </c>
      <c r="PH14" s="4">
        <f t="shared" si="6"/>
        <v>35519.253781785228</v>
      </c>
      <c r="PI14" s="4">
        <f t="shared" si="6"/>
        <v>35575.998026593865</v>
      </c>
      <c r="PJ14" s="4">
        <f t="shared" si="6"/>
        <v>35634.399233266166</v>
      </c>
      <c r="PK14" s="4">
        <f t="shared" si="6"/>
        <v>35694.505785962087</v>
      </c>
      <c r="PL14" s="4">
        <f t="shared" si="6"/>
        <v>35756.367481684567</v>
      </c>
      <c r="PM14" s="4">
        <f t="shared" si="6"/>
        <v>35820.035571535285</v>
      </c>
      <c r="PN14" s="4">
        <f t="shared" si="6"/>
        <v>35885.562803175111</v>
      </c>
      <c r="PO14" s="4">
        <f t="shared" si="6"/>
        <v>35953.003464524409</v>
      </c>
      <c r="PP14" s="4">
        <f t="shared" si="6"/>
        <v>36022.413428739441</v>
      </c>
      <c r="PQ14" s="4">
        <f t="shared" si="6"/>
        <v>36093.850200502107</v>
      </c>
      <c r="PR14" s="4">
        <f t="shared" si="6"/>
        <v>36167.372963661306</v>
      </c>
      <c r="PS14" s="4">
        <f t="shared" si="6"/>
        <v>36243.04263026554</v>
      </c>
      <c r="PT14" s="4">
        <f t="shared" si="6"/>
        <v>36320.921891027254</v>
      </c>
      <c r="PU14" s="4">
        <f t="shared" si="6"/>
        <v>36401.07526726072</v>
      </c>
      <c r="PV14" s="4">
        <f t="shared" si="6"/>
        <v>36483.569164336615</v>
      </c>
      <c r="PW14" s="4">
        <f t="shared" si="6"/>
        <v>36568.47192669745</v>
      </c>
      <c r="PX14" s="4">
        <f t="shared" si="6"/>
        <v>36655.853894479478</v>
      </c>
      <c r="PY14" s="4">
        <f t="shared" si="6"/>
        <v>36745.787461788037</v>
      </c>
      <c r="PZ14" s="4">
        <f t="shared" si="6"/>
        <v>36838.347136674478</v>
      </c>
      <c r="QA14" s="4">
        <f t="shared" si="6"/>
        <v>36933.609602864548</v>
      </c>
      <c r="QB14" s="4">
        <f t="shared" si="6"/>
        <v>37031.653783289214</v>
      </c>
      <c r="QC14" s="4">
        <f t="shared" si="6"/>
        <v>37132.560905470615</v>
      </c>
      <c r="QD14" s="4">
        <f t="shared" si="6"/>
        <v>37236.414568817396</v>
      </c>
      <c r="QE14" s="4">
        <f t="shared" si="6"/>
        <v>37343.300813884969</v>
      </c>
      <c r="QF14" s="4">
        <f t="shared" si="6"/>
        <v>37453.308193658355</v>
      </c>
      <c r="QG14" s="4">
        <f t="shared" si="6"/>
        <v>37566.527846916397</v>
      </c>
      <c r="QH14" s="4">
        <f t="shared" si="6"/>
        <v>37683.053573738332</v>
      </c>
      <c r="QI14" s="4">
        <f t="shared" si="6"/>
        <v>37802.981913215197</v>
      </c>
      <c r="QJ14" s="4">
        <f t="shared" si="6"/>
        <v>37926.412223430343</v>
      </c>
      <c r="QK14" s="4">
        <f t="shared" si="6"/>
        <v>38053.44676377553</v>
      </c>
      <c r="QL14" s="4">
        <f t="shared" si="6"/>
        <v>38184.190779670709</v>
      </c>
      <c r="QM14" s="4">
        <f t="shared" si="6"/>
        <v>38318.752589757525</v>
      </c>
      <c r="QN14" s="4">
        <f t="shared" ref="QN14:RS14" si="7">$D14+QN12/$D14</f>
        <v>38457.24367563914</v>
      </c>
      <c r="QO14" s="4">
        <f t="shared" si="7"/>
        <v>38599.778774240207</v>
      </c>
      <c r="QP14" s="4">
        <f t="shared" si="7"/>
        <v>38746.475972864144</v>
      </c>
      <c r="QQ14" s="4">
        <f t="shared" si="7"/>
        <v>38897.456807025847</v>
      </c>
      <c r="QR14" s="4">
        <f t="shared" si="7"/>
        <v>39052.846361141317</v>
      </c>
      <c r="QS14" s="4">
        <f t="shared" si="7"/>
        <v>39212.77337215747</v>
      </c>
      <c r="QT14" s="4">
        <f t="shared" si="7"/>
        <v>39377.370336207925</v>
      </c>
      <c r="QU14" s="4">
        <f t="shared" si="7"/>
        <v>39546.77361838326</v>
      </c>
      <c r="QV14" s="4">
        <f t="shared" si="7"/>
        <v>39721.123565706577</v>
      </c>
      <c r="QW14" s="4">
        <f t="shared" si="7"/>
        <v>39900.564623408049</v>
      </c>
      <c r="QX14" s="4">
        <f t="shared" si="7"/>
        <v>40085.245454594733</v>
      </c>
      <c r="QY14" s="4">
        <f t="shared" si="7"/>
        <v>40275.319063414783</v>
      </c>
      <c r="QZ14" s="4">
        <f t="shared" si="7"/>
        <v>40470.942921818118</v>
      </c>
      <c r="RA14" s="4">
        <f t="shared" si="7"/>
        <v>40672.279100018641</v>
      </c>
      <c r="RB14" s="4">
        <f t="shared" si="7"/>
        <v>40879.494400765914</v>
      </c>
      <c r="RC14" s="4">
        <f t="shared" si="7"/>
        <v>41092.760497537791</v>
      </c>
      <c r="RD14" s="4">
        <f t="shared" si="7"/>
        <v>41312.254076768091</v>
      </c>
      <c r="RE14" s="4">
        <f t="shared" si="7"/>
        <v>41538.156984227702</v>
      </c>
      <c r="RF14" s="4">
        <f t="shared" si="7"/>
        <v>41770.656375679901</v>
      </c>
      <c r="RG14" s="4">
        <f t="shared" si="7"/>
        <v>42009.944871934866</v>
      </c>
      <c r="RH14" s="4">
        <f t="shared" si="7"/>
        <v>42256.220718432043</v>
      </c>
      <c r="RI14" s="4">
        <f t="shared" si="7"/>
        <v>42509.687949482199</v>
      </c>
      <c r="RJ14" s="4">
        <f t="shared" si="7"/>
        <v>42770.55655730555</v>
      </c>
      <c r="RK14" s="4">
        <f t="shared" si="7"/>
        <v>43039.0426660058</v>
      </c>
      <c r="RL14" s="4">
        <f t="shared" si="7"/>
        <v>43315.368710624462</v>
      </c>
      <c r="RM14" s="4">
        <f t="shared" si="7"/>
        <v>43599.763621423554</v>
      </c>
      <c r="RN14" s="4">
        <f t="shared" si="7"/>
        <v>43892.463013549408</v>
      </c>
      <c r="RO14" s="4">
        <f t="shared" si="7"/>
        <v>44193.709382234811</v>
      </c>
      <c r="RP14" s="4">
        <f t="shared" si="7"/>
        <v>44503.752303701229</v>
      </c>
      <c r="RQ14" s="4">
        <f t="shared" si="7"/>
        <v>44822.848641927354</v>
      </c>
      <c r="RR14" s="4">
        <f t="shared" si="7"/>
        <v>45151.262761455539</v>
      </c>
      <c r="RS14" s="4">
        <f t="shared" si="7"/>
        <v>45489.266746411995</v>
      </c>
    </row>
    <row r="15" spans="2:487" x14ac:dyDescent="0.2">
      <c r="B15" s="39" t="s">
        <v>10</v>
      </c>
      <c r="C15" s="34"/>
      <c r="D15" s="37">
        <f>D9*POWER(D12,-0.5)*(9+280*D11*EXP(-4.17*(POWER(D12,-1/3)-1)))</f>
        <v>319.18155127206307</v>
      </c>
      <c r="E15" s="34"/>
      <c r="F15" s="39" t="s">
        <v>14</v>
      </c>
      <c r="G15" s="34">
        <f>$D15+G12/$D15</f>
        <v>320.43475653535552</v>
      </c>
      <c r="H15" s="34">
        <f t="shared" ref="H15:BS15" si="8">$D15+H12/$D15</f>
        <v>320.4713507897265</v>
      </c>
      <c r="I15" s="34">
        <f t="shared" si="8"/>
        <v>320.50901361561739</v>
      </c>
      <c r="J15" s="34">
        <f t="shared" si="8"/>
        <v>320.54777621587994</v>
      </c>
      <c r="K15" s="34">
        <f t="shared" si="8"/>
        <v>320.58767070450557</v>
      </c>
      <c r="L15" s="34">
        <f t="shared" si="8"/>
        <v>320.62873013323122</v>
      </c>
      <c r="M15" s="34">
        <f t="shared" si="8"/>
        <v>320.67098851892194</v>
      </c>
      <c r="N15" s="34">
        <f t="shared" si="8"/>
        <v>320.71448087175327</v>
      </c>
      <c r="O15" s="34">
        <f t="shared" si="8"/>
        <v>320.75924322421616</v>
      </c>
      <c r="P15" s="34">
        <f t="shared" si="8"/>
        <v>320.80531266096943</v>
      </c>
      <c r="Q15" s="34">
        <f t="shared" si="8"/>
        <v>320.85272734956345</v>
      </c>
      <c r="R15" s="34">
        <f t="shared" si="8"/>
        <v>320.90152657206119</v>
      </c>
      <c r="S15" s="34">
        <f t="shared" si="8"/>
        <v>320.95175075758249</v>
      </c>
      <c r="T15" s="34">
        <f t="shared" si="8"/>
        <v>321.00344151579901</v>
      </c>
      <c r="U15" s="34">
        <f t="shared" si="8"/>
        <v>321.05664167140645</v>
      </c>
      <c r="V15" s="34">
        <f t="shared" si="8"/>
        <v>321.11139529960451</v>
      </c>
      <c r="W15" s="34">
        <f t="shared" si="8"/>
        <v>321.16774776261173</v>
      </c>
      <c r="X15" s="34">
        <f t="shared" si="8"/>
        <v>321.22574574724746</v>
      </c>
      <c r="Y15" s="34">
        <f t="shared" si="8"/>
        <v>321.28543730361076</v>
      </c>
      <c r="Z15" s="34">
        <f t="shared" si="8"/>
        <v>321.34687188488897</v>
      </c>
      <c r="AA15" s="34">
        <f t="shared" si="8"/>
        <v>321.41010038832843</v>
      </c>
      <c r="AB15" s="34">
        <f t="shared" si="8"/>
        <v>321.47517519740211</v>
      </c>
      <c r="AC15" s="34">
        <f t="shared" si="8"/>
        <v>321.54215022520771</v>
      </c>
      <c r="AD15" s="34">
        <f t="shared" si="8"/>
        <v>321.6110809591342</v>
      </c>
      <c r="AE15" s="34">
        <f t="shared" si="8"/>
        <v>321.68202450683117</v>
      </c>
      <c r="AF15" s="34">
        <f t="shared" si="8"/>
        <v>321.75503964352197</v>
      </c>
      <c r="AG15" s="34">
        <f t="shared" si="8"/>
        <v>321.83018686069727</v>
      </c>
      <c r="AH15" s="34">
        <f t="shared" si="8"/>
        <v>321.90752841623134</v>
      </c>
      <c r="AI15" s="34">
        <f t="shared" si="8"/>
        <v>321.987128385961</v>
      </c>
      <c r="AJ15" s="34">
        <f t="shared" si="8"/>
        <v>322.06905271677141</v>
      </c>
      <c r="AK15" s="34">
        <f t="shared" si="8"/>
        <v>322.15336928123162</v>
      </c>
      <c r="AL15" s="34">
        <f t="shared" si="8"/>
        <v>322.2401479338252</v>
      </c>
      <c r="AM15" s="34">
        <f t="shared" si="8"/>
        <v>322.32946056882378</v>
      </c>
      <c r="AN15" s="34">
        <f t="shared" si="8"/>
        <v>322.42138117984945</v>
      </c>
      <c r="AO15" s="34">
        <f t="shared" si="8"/>
        <v>322.51598592117705</v>
      </c>
      <c r="AP15" s="34">
        <f t="shared" si="8"/>
        <v>322.6133531708266</v>
      </c>
      <c r="AQ15" s="34">
        <f t="shared" si="8"/>
        <v>322.71356359549731</v>
      </c>
      <c r="AR15" s="34">
        <f t="shared" si="8"/>
        <v>322.81670021739882</v>
      </c>
      <c r="AS15" s="34">
        <f t="shared" si="8"/>
        <v>322.92284848303285</v>
      </c>
      <c r="AT15" s="34">
        <f t="shared" si="8"/>
        <v>323.03209633398421</v>
      </c>
      <c r="AU15" s="34">
        <f t="shared" si="8"/>
        <v>323.14453427977821</v>
      </c>
      <c r="AV15" s="34">
        <f t="shared" si="8"/>
        <v>323.26025547286611</v>
      </c>
      <c r="AW15" s="34">
        <f t="shared" si="8"/>
        <v>323.37935578579965</v>
      </c>
      <c r="AX15" s="34">
        <f t="shared" si="8"/>
        <v>323.50193389065993</v>
      </c>
      <c r="AY15" s="34">
        <f t="shared" si="8"/>
        <v>323.62809134080459</v>
      </c>
      <c r="AZ15" s="34">
        <f t="shared" si="8"/>
        <v>323.757932655003</v>
      </c>
      <c r="BA15" s="34">
        <f t="shared" si="8"/>
        <v>323.89156540402757</v>
      </c>
      <c r="BB15" s="34">
        <f t="shared" si="8"/>
        <v>324.0291002997742</v>
      </c>
      <c r="BC15" s="34">
        <f t="shared" si="8"/>
        <v>324.1706512869842</v>
      </c>
      <c r="BD15" s="34">
        <f t="shared" si="8"/>
        <v>324.31633563764558</v>
      </c>
      <c r="BE15" s="34">
        <f t="shared" si="8"/>
        <v>324.4662740481503</v>
      </c>
      <c r="BF15" s="34">
        <f t="shared" si="8"/>
        <v>324.62059073928845</v>
      </c>
      <c r="BG15" s="34">
        <f t="shared" si="8"/>
        <v>324.77941355916278</v>
      </c>
      <c r="BH15" s="34">
        <f t="shared" si="8"/>
        <v>324.94287408910787</v>
      </c>
      <c r="BI15" s="34">
        <f t="shared" si="8"/>
        <v>325.11110775270288</v>
      </c>
      <c r="BJ15" s="34">
        <f t="shared" si="8"/>
        <v>325.28425392796669</v>
      </c>
      <c r="BK15" s="34">
        <f t="shared" si="8"/>
        <v>325.46245606282992</v>
      </c>
      <c r="BL15" s="34">
        <f t="shared" si="8"/>
        <v>325.64586179397833</v>
      </c>
      <c r="BM15" s="34">
        <f t="shared" si="8"/>
        <v>325.8346230691667</v>
      </c>
      <c r="BN15" s="34">
        <f t="shared" si="8"/>
        <v>326.02889627310452</v>
      </c>
      <c r="BO15" s="34">
        <f t="shared" si="8"/>
        <v>326.22884235701707</v>
      </c>
      <c r="BP15" s="34">
        <f t="shared" si="8"/>
        <v>326.43462697199033</v>
      </c>
      <c r="BQ15" s="34">
        <f t="shared" si="8"/>
        <v>326.64642060620929</v>
      </c>
      <c r="BR15" s="34">
        <f t="shared" si="8"/>
        <v>326.86439872620389</v>
      </c>
      <c r="BS15" s="34">
        <f t="shared" si="8"/>
        <v>327.08874192221919</v>
      </c>
      <c r="BT15" s="34">
        <f t="shared" ref="BT15:EE15" si="9">$D15+BT12/$D15</f>
        <v>327.31963605783056</v>
      </c>
      <c r="BU15" s="34">
        <f t="shared" si="9"/>
        <v>327.55727242392794</v>
      </c>
      <c r="BV15" s="34">
        <f t="shared" si="9"/>
        <v>327.8018478971959</v>
      </c>
      <c r="BW15" s="34">
        <f t="shared" si="9"/>
        <v>328.05356510322213</v>
      </c>
      <c r="BX15" s="34">
        <f t="shared" si="9"/>
        <v>328.31263258436826</v>
      </c>
      <c r="BY15" s="34">
        <f t="shared" si="9"/>
        <v>328.57926497254277</v>
      </c>
      <c r="BZ15" s="34">
        <f t="shared" si="9"/>
        <v>328.85368316701908</v>
      </c>
      <c r="CA15" s="34">
        <f t="shared" si="9"/>
        <v>329.13611451744583</v>
      </c>
      <c r="CB15" s="34">
        <f t="shared" si="9"/>
        <v>329.42679301220124</v>
      </c>
      <c r="CC15" s="34">
        <f t="shared" si="9"/>
        <v>329.72595947224767</v>
      </c>
      <c r="CD15" s="34">
        <f t="shared" si="9"/>
        <v>330.03386175064634</v>
      </c>
      <c r="CE15" s="34">
        <f t="shared" si="9"/>
        <v>330.35075493789856</v>
      </c>
      <c r="CF15" s="34">
        <f t="shared" si="9"/>
        <v>330.67690157328292</v>
      </c>
      <c r="CG15" s="34">
        <f t="shared" si="9"/>
        <v>331.01257186236313</v>
      </c>
      <c r="CH15" s="34">
        <f t="shared" si="9"/>
        <v>331.35804390084803</v>
      </c>
      <c r="CI15" s="34">
        <f t="shared" si="9"/>
        <v>331.71360390498762</v>
      </c>
      <c r="CJ15" s="34">
        <f t="shared" si="9"/>
        <v>332.07954644869733</v>
      </c>
      <c r="CK15" s="34">
        <f t="shared" si="9"/>
        <v>332.45617470760624</v>
      </c>
      <c r="CL15" s="34">
        <f t="shared" si="9"/>
        <v>332.84380071023162</v>
      </c>
      <c r="CM15" s="34">
        <f t="shared" si="9"/>
        <v>333.24274559648791</v>
      </c>
      <c r="CN15" s="34">
        <f t="shared" si="9"/>
        <v>333.65333988374442</v>
      </c>
      <c r="CO15" s="34">
        <f t="shared" si="9"/>
        <v>334.07592374065183</v>
      </c>
      <c r="CP15" s="34">
        <f t="shared" si="9"/>
        <v>334.51084726896482</v>
      </c>
      <c r="CQ15" s="34">
        <f t="shared" si="9"/>
        <v>334.95847079359379</v>
      </c>
      <c r="CR15" s="34">
        <f t="shared" si="9"/>
        <v>335.41916516112656</v>
      </c>
      <c r="CS15" s="34">
        <f t="shared" si="9"/>
        <v>335.89331204706679</v>
      </c>
      <c r="CT15" s="34">
        <f t="shared" si="9"/>
        <v>336.38130427204408</v>
      </c>
      <c r="CU15" s="34">
        <f t="shared" si="9"/>
        <v>336.88354612725743</v>
      </c>
      <c r="CV15" s="34">
        <f t="shared" si="9"/>
        <v>337.40045370942215</v>
      </c>
      <c r="CW15" s="34">
        <f t="shared" si="9"/>
        <v>337.93245526549691</v>
      </c>
      <c r="CX15" s="34">
        <f t="shared" si="9"/>
        <v>338.47999154747731</v>
      </c>
      <c r="CY15" s="34">
        <f t="shared" si="9"/>
        <v>339.04351617754958</v>
      </c>
      <c r="CZ15" s="34">
        <f t="shared" si="9"/>
        <v>339.62349602390702</v>
      </c>
      <c r="DA15" s="34">
        <f t="shared" si="9"/>
        <v>340.22041158754024</v>
      </c>
      <c r="DB15" s="34">
        <f t="shared" si="9"/>
        <v>340.83475740032208</v>
      </c>
      <c r="DC15" s="34">
        <f t="shared" si="9"/>
        <v>341.46704243471686</v>
      </c>
      <c r="DD15" s="34">
        <f t="shared" si="9"/>
        <v>342.11779052545313</v>
      </c>
      <c r="DE15" s="34">
        <f t="shared" si="9"/>
        <v>342.78754080350967</v>
      </c>
      <c r="DF15" s="34">
        <f t="shared" si="9"/>
        <v>343.47684814277409</v>
      </c>
      <c r="DG15" s="34">
        <f t="shared" si="9"/>
        <v>344.18628361974396</v>
      </c>
      <c r="DH15" s="34">
        <f t="shared" si="9"/>
        <v>344.91643498665184</v>
      </c>
      <c r="DI15" s="34">
        <f t="shared" si="9"/>
        <v>345.66790715840511</v>
      </c>
      <c r="DJ15" s="34">
        <f t="shared" si="9"/>
        <v>346.44132271374554</v>
      </c>
      <c r="DK15" s="34">
        <f t="shared" si="9"/>
        <v>347.23732241104227</v>
      </c>
      <c r="DL15" s="34">
        <f t="shared" si="9"/>
        <v>348.0565657191467</v>
      </c>
      <c r="DM15" s="34">
        <f t="shared" si="9"/>
        <v>348.89973136374829</v>
      </c>
      <c r="DN15" s="34">
        <f t="shared" si="9"/>
        <v>349.76751788968443</v>
      </c>
      <c r="DO15" s="34">
        <f t="shared" si="9"/>
        <v>350.66064423967015</v>
      </c>
      <c r="DP15" s="34">
        <f t="shared" si="9"/>
        <v>351.57985034992674</v>
      </c>
      <c r="DQ15" s="34">
        <f t="shared" si="9"/>
        <v>352.52589776320309</v>
      </c>
      <c r="DR15" s="34">
        <f t="shared" si="9"/>
        <v>353.49957025969803</v>
      </c>
      <c r="DS15" s="34">
        <f t="shared" si="9"/>
        <v>354.50167450640538</v>
      </c>
      <c r="DT15" s="34">
        <f t="shared" si="9"/>
        <v>355.53304072542039</v>
      </c>
      <c r="DU15" s="34">
        <f t="shared" si="9"/>
        <v>356.59452338176112</v>
      </c>
      <c r="DV15" s="34">
        <f t="shared" si="9"/>
        <v>357.68700189127469</v>
      </c>
      <c r="DW15" s="34">
        <f t="shared" si="9"/>
        <v>358.81138134921468</v>
      </c>
      <c r="DX15" s="34">
        <f t="shared" si="9"/>
        <v>359.96859328009316</v>
      </c>
      <c r="DY15" s="34">
        <f t="shared" si="9"/>
        <v>361.1595964094289</v>
      </c>
      <c r="DZ15" s="34">
        <f t="shared" si="9"/>
        <v>362.38537745803148</v>
      </c>
      <c r="EA15" s="34">
        <f t="shared" si="9"/>
        <v>363.6469519594782</v>
      </c>
      <c r="EB15" s="34">
        <f t="shared" si="9"/>
        <v>364.94536510146224</v>
      </c>
      <c r="EC15" s="34">
        <f t="shared" si="9"/>
        <v>366.28169259170835</v>
      </c>
      <c r="ED15" s="34">
        <f t="shared" si="9"/>
        <v>367.65704154917404</v>
      </c>
      <c r="EE15" s="34">
        <f t="shared" si="9"/>
        <v>369.07255142127406</v>
      </c>
      <c r="EF15" s="34">
        <f t="shared" ref="EF15:GQ15" si="10">$D15+EF12/$D15</f>
        <v>370.52939492788835</v>
      </c>
      <c r="EG15" s="34">
        <f t="shared" si="10"/>
        <v>372.02877903293552</v>
      </c>
      <c r="EH15" s="34">
        <f t="shared" si="10"/>
        <v>373.57194594431701</v>
      </c>
      <c r="EI15" s="34">
        <f t="shared" si="10"/>
        <v>375.16017414305981</v>
      </c>
      <c r="EJ15" s="34">
        <f t="shared" si="10"/>
        <v>376.79477944251101</v>
      </c>
      <c r="EK15" s="34">
        <f t="shared" si="10"/>
        <v>378.47711607846099</v>
      </c>
      <c r="EL15" s="34">
        <f t="shared" si="10"/>
        <v>380.20857783109915</v>
      </c>
      <c r="EM15" s="34">
        <f t="shared" si="10"/>
        <v>381.99059917973136</v>
      </c>
      <c r="EN15" s="34">
        <f t="shared" si="10"/>
        <v>383.82465649121536</v>
      </c>
      <c r="EO15" s="34">
        <f t="shared" si="10"/>
        <v>385.71226924309951</v>
      </c>
      <c r="EP15" s="34">
        <f t="shared" si="10"/>
        <v>387.6550012824776</v>
      </c>
      <c r="EQ15" s="34">
        <f t="shared" si="10"/>
        <v>389.65446212160305</v>
      </c>
      <c r="ER15" s="34">
        <f t="shared" si="10"/>
        <v>391.71230827133553</v>
      </c>
      <c r="ES15" s="34">
        <f t="shared" si="10"/>
        <v>393.83024461352522</v>
      </c>
      <c r="ET15" s="34">
        <f t="shared" si="10"/>
        <v>396.0100258134712</v>
      </c>
      <c r="EU15" s="34">
        <f t="shared" si="10"/>
        <v>398.25345777362401</v>
      </c>
      <c r="EV15" s="34">
        <f t="shared" si="10"/>
        <v>400.56239912973808</v>
      </c>
      <c r="EW15" s="34">
        <f t="shared" si="10"/>
        <v>402.93876279071173</v>
      </c>
      <c r="EX15" s="34">
        <f t="shared" si="10"/>
        <v>405.38451752339154</v>
      </c>
      <c r="EY15" s="34">
        <f t="shared" si="10"/>
        <v>407.90168958365382</v>
      </c>
      <c r="EZ15" s="34">
        <f t="shared" si="10"/>
        <v>410.49236439511492</v>
      </c>
      <c r="FA15" s="34">
        <f t="shared" si="10"/>
        <v>413.15868827685989</v>
      </c>
      <c r="FB15" s="34">
        <f t="shared" si="10"/>
        <v>415.902870221623</v>
      </c>
      <c r="FC15" s="34">
        <f t="shared" si="10"/>
        <v>418.72718372589054</v>
      </c>
      <c r="FD15" s="34">
        <f t="shared" si="10"/>
        <v>421.63396867344505</v>
      </c>
      <c r="FE15" s="34">
        <f t="shared" si="10"/>
        <v>424.62563327390899</v>
      </c>
      <c r="FF15" s="34">
        <f t="shared" si="10"/>
        <v>427.70465605789536</v>
      </c>
      <c r="FG15" s="34">
        <f t="shared" si="10"/>
        <v>430.8735879304179</v>
      </c>
      <c r="FH15" s="34">
        <f t="shared" si="10"/>
        <v>434.13505428426123</v>
      </c>
      <c r="FI15" s="34">
        <f t="shared" si="10"/>
        <v>437.49175717506375</v>
      </c>
      <c r="FJ15" s="34">
        <f t="shared" si="10"/>
        <v>440.94647755991269</v>
      </c>
      <c r="FK15" s="34">
        <f t="shared" si="10"/>
        <v>444.50207760130854</v>
      </c>
      <c r="FL15" s="34">
        <f t="shared" si="10"/>
        <v>448.16150303840595</v>
      </c>
      <c r="FM15" s="34">
        <f t="shared" si="10"/>
        <v>451.92778562749493</v>
      </c>
      <c r="FN15" s="34">
        <f t="shared" si="10"/>
        <v>455.80404565374874</v>
      </c>
      <c r="FO15" s="34">
        <f t="shared" si="10"/>
        <v>459.79349451631163</v>
      </c>
      <c r="FP15" s="34">
        <f t="shared" si="10"/>
        <v>463.89943738887678</v>
      </c>
      <c r="FQ15" s="34">
        <f t="shared" si="10"/>
        <v>468.12527595795098</v>
      </c>
      <c r="FR15" s="34">
        <f t="shared" si="10"/>
        <v>472.47451124108062</v>
      </c>
      <c r="FS15" s="34">
        <f t="shared" si="10"/>
        <v>476.95074648737022</v>
      </c>
      <c r="FT15" s="34">
        <f t="shared" si="10"/>
        <v>481.5576901626979</v>
      </c>
      <c r="FU15" s="34">
        <f t="shared" si="10"/>
        <v>486.29915902210013</v>
      </c>
      <c r="FV15" s="34">
        <f t="shared" si="10"/>
        <v>491.17908127187297</v>
      </c>
      <c r="FW15" s="34">
        <f t="shared" si="10"/>
        <v>496.20149982400676</v>
      </c>
      <c r="FX15" s="34">
        <f t="shared" si="10"/>
        <v>501.37057564565413</v>
      </c>
      <c r="FY15" s="34">
        <f t="shared" si="10"/>
        <v>506.69059120640134</v>
      </c>
      <c r="FZ15" s="34">
        <f t="shared" si="10"/>
        <v>512.16595402620533</v>
      </c>
      <c r="GA15" s="34">
        <f t="shared" si="10"/>
        <v>517.80120032692821</v>
      </c>
      <c r="GB15" s="34">
        <f t="shared" si="10"/>
        <v>523.60099879050244</v>
      </c>
      <c r="GC15" s="34">
        <f t="shared" si="10"/>
        <v>529.57015442683473</v>
      </c>
      <c r="GD15" s="34">
        <f t="shared" si="10"/>
        <v>535.7136125546532</v>
      </c>
      <c r="GE15" s="34">
        <f t="shared" si="10"/>
        <v>542.03646289860126</v>
      </c>
      <c r="GF15" s="34">
        <f t="shared" si="10"/>
        <v>548.54394380596375</v>
      </c>
      <c r="GG15" s="34">
        <f t="shared" si="10"/>
        <v>555.24144658652904</v>
      </c>
      <c r="GH15" s="34">
        <f t="shared" si="10"/>
        <v>562.13451997917298</v>
      </c>
      <c r="GI15" s="34">
        <f t="shared" si="10"/>
        <v>569.22887474887182</v>
      </c>
      <c r="GJ15" s="34">
        <f t="shared" si="10"/>
        <v>576.53038841795046</v>
      </c>
      <c r="GK15" s="34">
        <f t="shared" si="10"/>
        <v>584.04511013548358</v>
      </c>
      <c r="GL15" s="34">
        <f t="shared" si="10"/>
        <v>591.77926568888768</v>
      </c>
      <c r="GM15" s="34">
        <f t="shared" si="10"/>
        <v>599.73926266185538</v>
      </c>
      <c r="GN15" s="34">
        <f t="shared" si="10"/>
        <v>607.93169574289936</v>
      </c>
      <c r="GO15" s="34">
        <f t="shared" si="10"/>
        <v>616.36335218891509</v>
      </c>
      <c r="GP15" s="34">
        <f t="shared" si="10"/>
        <v>625.04121744827694</v>
      </c>
      <c r="GQ15" s="34">
        <f t="shared" si="10"/>
        <v>633.97248094813403</v>
      </c>
      <c r="GR15" s="34">
        <f t="shared" ref="GR15:JC15" si="11">$D15+GR12/$D15</f>
        <v>643.16454205069977</v>
      </c>
      <c r="GS15" s="34">
        <f t="shared" si="11"/>
        <v>652.62501618346312</v>
      </c>
      <c r="GT15" s="34">
        <f t="shared" si="11"/>
        <v>662.3617411484131</v>
      </c>
      <c r="GU15" s="34">
        <f t="shared" si="11"/>
        <v>672.38278361548646</v>
      </c>
      <c r="GV15" s="34">
        <f t="shared" si="11"/>
        <v>682.6964458056359</v>
      </c>
      <c r="GW15" s="34">
        <f t="shared" si="11"/>
        <v>693.31127236904319</v>
      </c>
      <c r="GX15" s="34">
        <f t="shared" si="11"/>
        <v>704.23605746417934</v>
      </c>
      <c r="GY15" s="34">
        <f t="shared" si="11"/>
        <v>715.47985204357963</v>
      </c>
      <c r="GZ15" s="34">
        <f t="shared" si="11"/>
        <v>727.05197135236403</v>
      </c>
      <c r="HA15" s="34">
        <f t="shared" si="11"/>
        <v>738.96200264572167</v>
      </c>
      <c r="HB15" s="34">
        <f t="shared" si="11"/>
        <v>751.2198131317474</v>
      </c>
      <c r="HC15" s="34">
        <f t="shared" si="11"/>
        <v>763.83555814621445</v>
      </c>
      <c r="HD15" s="34">
        <f t="shared" si="11"/>
        <v>776.81968956605454</v>
      </c>
      <c r="HE15" s="34">
        <f t="shared" si="11"/>
        <v>790.18296446851605</v>
      </c>
      <c r="HF15" s="34">
        <f t="shared" si="11"/>
        <v>803.93645404317272</v>
      </c>
      <c r="HG15" s="34">
        <f t="shared" si="11"/>
        <v>818.09155276417323</v>
      </c>
      <c r="HH15" s="34">
        <f t="shared" si="11"/>
        <v>832.65998783031534</v>
      </c>
      <c r="HI15" s="34">
        <f t="shared" si="11"/>
        <v>847.65382888078739</v>
      </c>
      <c r="HJ15" s="34">
        <f t="shared" si="11"/>
        <v>863.08549799460229</v>
      </c>
      <c r="HK15" s="34">
        <f t="shared" si="11"/>
        <v>878.96777998203072</v>
      </c>
      <c r="HL15" s="34">
        <f t="shared" si="11"/>
        <v>895.31383297654293</v>
      </c>
      <c r="HM15" s="34">
        <f t="shared" si="11"/>
        <v>912.13719933604193</v>
      </c>
      <c r="HN15" s="34">
        <f t="shared" si="11"/>
        <v>929.45181686242438</v>
      </c>
      <c r="HO15" s="34">
        <f t="shared" si="11"/>
        <v>947.27203034874628</v>
      </c>
      <c r="HP15" s="34">
        <f t="shared" si="11"/>
        <v>965.61260346358642</v>
      </c>
      <c r="HQ15" s="34">
        <f t="shared" si="11"/>
        <v>984.48873098242791</v>
      </c>
      <c r="HR15" s="34">
        <f t="shared" si="11"/>
        <v>1003.9160513762084</v>
      </c>
      <c r="HS15" s="34">
        <f t="shared" si="11"/>
        <v>1023.910659767463</v>
      </c>
      <c r="HT15" s="34">
        <f t="shared" si="11"/>
        <v>1044.4891212647883</v>
      </c>
      <c r="HU15" s="34">
        <f t="shared" si="11"/>
        <v>1065.6684846866847</v>
      </c>
      <c r="HV15" s="34">
        <f t="shared" si="11"/>
        <v>1087.4662966861442</v>
      </c>
      <c r="HW15" s="34">
        <f t="shared" si="11"/>
        <v>1109.9006162876717</v>
      </c>
      <c r="HX15" s="34">
        <f t="shared" si="11"/>
        <v>1132.9900298488135</v>
      </c>
      <c r="HY15" s="34">
        <f t="shared" si="11"/>
        <v>1156.7536664585507</v>
      </c>
      <c r="HZ15" s="34">
        <f t="shared" si="11"/>
        <v>1181.2112137853476</v>
      </c>
      <c r="IA15" s="34">
        <f t="shared" si="11"/>
        <v>1206.3829343879715</v>
      </c>
      <c r="IB15" s="34">
        <f t="shared" si="11"/>
        <v>1232.2896825025809</v>
      </c>
      <c r="IC15" s="34">
        <f t="shared" si="11"/>
        <v>1258.9529213200317</v>
      </c>
      <c r="ID15" s="34">
        <f t="shared" si="11"/>
        <v>1286.3947407676624</v>
      </c>
      <c r="IE15" s="34">
        <f t="shared" si="11"/>
        <v>1314.6378758103378</v>
      </c>
      <c r="IF15" s="34">
        <f t="shared" si="11"/>
        <v>1343.7057252858831</v>
      </c>
      <c r="IG15" s="34">
        <f t="shared" si="11"/>
        <v>1373.622371290523</v>
      </c>
      <c r="IH15" s="34">
        <f t="shared" si="11"/>
        <v>1404.4125991303868</v>
      </c>
      <c r="II15" s="34">
        <f t="shared" si="11"/>
        <v>1436.1019178556126</v>
      </c>
      <c r="IJ15" s="34">
        <f t="shared" si="11"/>
        <v>1468.7165813940451</v>
      </c>
      <c r="IK15" s="34">
        <f t="shared" si="11"/>
        <v>1502.28361030207</v>
      </c>
      <c r="IL15" s="34">
        <f t="shared" si="11"/>
        <v>1536.830814150559</v>
      </c>
      <c r="IM15" s="34">
        <f t="shared" si="11"/>
        <v>1572.3868145645188</v>
      </c>
      <c r="IN15" s="34">
        <f t="shared" si="11"/>
        <v>1608.9810689354917</v>
      </c>
      <c r="IO15" s="34">
        <f t="shared" si="11"/>
        <v>1646.6438948263813</v>
      </c>
      <c r="IP15" s="34">
        <f t="shared" si="11"/>
        <v>1685.4064950889197</v>
      </c>
      <c r="IQ15" s="34">
        <f t="shared" si="11"/>
        <v>1725.3009837145482</v>
      </c>
      <c r="IR15" s="34">
        <f t="shared" si="11"/>
        <v>1766.3604124402004</v>
      </c>
      <c r="IS15" s="34">
        <f t="shared" si="11"/>
        <v>1808.6187981309422</v>
      </c>
      <c r="IT15" s="34">
        <f t="shared" si="11"/>
        <v>1852.1111509622392</v>
      </c>
      <c r="IU15" s="34">
        <f t="shared" si="11"/>
        <v>1896.8735034251354</v>
      </c>
      <c r="IV15" s="34">
        <f t="shared" si="11"/>
        <v>1942.9429401784114</v>
      </c>
      <c r="IW15" s="34">
        <f t="shared" si="11"/>
        <v>1990.3576287724341</v>
      </c>
      <c r="IX15" s="34">
        <f t="shared" si="11"/>
        <v>2039.156851270162</v>
      </c>
      <c r="IY15" s="34">
        <f t="shared" si="11"/>
        <v>2089.3810367914998</v>
      </c>
      <c r="IZ15" s="34">
        <f t="shared" si="11"/>
        <v>2141.0717950079743</v>
      </c>
      <c r="JA15" s="34">
        <f t="shared" si="11"/>
        <v>2194.2719506154467</v>
      </c>
      <c r="JB15" s="34">
        <f t="shared" si="11"/>
        <v>2249.025578813485</v>
      </c>
      <c r="JC15" s="34">
        <f t="shared" si="11"/>
        <v>2305.3780418207152</v>
      </c>
      <c r="JD15" s="34">
        <f t="shared" ref="JD15:LO15" si="12">$D15+JD12/$D15</f>
        <v>2363.3760264564567</v>
      </c>
      <c r="JE15" s="34">
        <f t="shared" si="12"/>
        <v>2423.0675828197795</v>
      </c>
      <c r="JF15" s="34">
        <f t="shared" si="12"/>
        <v>2484.5021640979644</v>
      </c>
      <c r="JG15" s="34">
        <f t="shared" si="12"/>
        <v>2547.7306675374448</v>
      </c>
      <c r="JH15" s="34">
        <f t="shared" si="12"/>
        <v>2612.8054766110708</v>
      </c>
      <c r="JI15" s="34">
        <f t="shared" si="12"/>
        <v>2679.780504416723</v>
      </c>
      <c r="JJ15" s="34">
        <f t="shared" si="12"/>
        <v>2748.7112383431622</v>
      </c>
      <c r="JK15" s="34">
        <f t="shared" si="12"/>
        <v>2819.6547860401524</v>
      </c>
      <c r="JL15" s="34">
        <f t="shared" si="12"/>
        <v>2892.6699227309368</v>
      </c>
      <c r="JM15" s="34">
        <f t="shared" si="12"/>
        <v>2967.8171399062689</v>
      </c>
      <c r="JN15" s="34">
        <f t="shared" si="12"/>
        <v>3045.1586954403092</v>
      </c>
      <c r="JO15" s="34">
        <f t="shared" si="12"/>
        <v>3124.7586651699858</v>
      </c>
      <c r="JP15" s="34">
        <f t="shared" si="12"/>
        <v>3206.6829959804272</v>
      </c>
      <c r="JQ15" s="34">
        <f t="shared" si="12"/>
        <v>3290.9995604405849</v>
      </c>
      <c r="JR15" s="34">
        <f t="shared" si="12"/>
        <v>3377.778213034203</v>
      </c>
      <c r="JS15" s="34">
        <f t="shared" si="12"/>
        <v>3467.0908480327726</v>
      </c>
      <c r="JT15" s="34">
        <f t="shared" si="12"/>
        <v>3559.0114590584303</v>
      </c>
      <c r="JU15" s="34">
        <f t="shared" si="12"/>
        <v>3653.6162003860636</v>
      </c>
      <c r="JV15" s="34">
        <f t="shared" si="12"/>
        <v>3750.9834500355623</v>
      </c>
      <c r="JW15" s="34">
        <f t="shared" si="12"/>
        <v>3851.1938747062973</v>
      </c>
      <c r="JX15" s="34">
        <f t="shared" si="12"/>
        <v>3954.3304966077926</v>
      </c>
      <c r="JY15" s="34">
        <f t="shared" si="12"/>
        <v>4060.4787622418648</v>
      </c>
      <c r="JZ15" s="34">
        <f t="shared" si="12"/>
        <v>4169.7266131932274</v>
      </c>
      <c r="KA15" s="34">
        <f t="shared" si="12"/>
        <v>4282.164558987226</v>
      </c>
      <c r="KB15" s="34">
        <f t="shared" si="12"/>
        <v>4397.8857520750753</v>
      </c>
      <c r="KC15" s="34">
        <f t="shared" si="12"/>
        <v>4516.9860650086457</v>
      </c>
      <c r="KD15" s="34">
        <f t="shared" si="12"/>
        <v>4639.5641698689105</v>
      </c>
      <c r="KE15" s="34">
        <f t="shared" si="12"/>
        <v>4765.7216200135754</v>
      </c>
      <c r="KF15" s="34">
        <f t="shared" si="12"/>
        <v>4895.5629342119837</v>
      </c>
      <c r="KG15" s="34">
        <f t="shared" si="12"/>
        <v>5029.195683236594</v>
      </c>
      <c r="KH15" s="34">
        <f t="shared" si="12"/>
        <v>5166.7305789831653</v>
      </c>
      <c r="KI15" s="34">
        <f t="shared" si="12"/>
        <v>5308.2815661931681</v>
      </c>
      <c r="KJ15" s="34">
        <f t="shared" si="12"/>
        <v>5453.9659168545913</v>
      </c>
      <c r="KK15" s="34">
        <f t="shared" si="12"/>
        <v>5603.9043273593079</v>
      </c>
      <c r="KL15" s="34">
        <f t="shared" si="12"/>
        <v>5758.2210184974574</v>
      </c>
      <c r="KM15" s="34">
        <f t="shared" si="12"/>
        <v>5917.0438383717383</v>
      </c>
      <c r="KN15" s="34">
        <f t="shared" si="12"/>
        <v>6080.5043683168569</v>
      </c>
      <c r="KO15" s="34">
        <f t="shared" si="12"/>
        <v>6248.7380319118511</v>
      </c>
      <c r="KP15" s="34">
        <f t="shared" si="12"/>
        <v>6421.8842071756717</v>
      </c>
      <c r="KQ15" s="34">
        <f t="shared" si="12"/>
        <v>6600.0863420389041</v>
      </c>
      <c r="KR15" s="34">
        <f t="shared" si="12"/>
        <v>6783.4920731872944</v>
      </c>
      <c r="KS15" s="34">
        <f t="shared" si="12"/>
        <v>6972.2533483757188</v>
      </c>
      <c r="KT15" s="34">
        <f t="shared" si="12"/>
        <v>7166.5265523135149</v>
      </c>
      <c r="KU15" s="34">
        <f t="shared" si="12"/>
        <v>7366.4726362260681</v>
      </c>
      <c r="KV15" s="34">
        <f t="shared" si="12"/>
        <v>7572.2572511993185</v>
      </c>
      <c r="KW15" s="34">
        <f t="shared" si="12"/>
        <v>7784.0508854182899</v>
      </c>
      <c r="KX15" s="34">
        <f t="shared" si="12"/>
        <v>8002.0290054128773</v>
      </c>
      <c r="KY15" s="34">
        <f t="shared" si="12"/>
        <v>8226.3722014281593</v>
      </c>
      <c r="KZ15" s="34">
        <f t="shared" si="12"/>
        <v>8457.2663370395676</v>
      </c>
      <c r="LA15" s="34">
        <f t="shared" si="12"/>
        <v>8694.9027031369333</v>
      </c>
      <c r="LB15" s="34">
        <f t="shared" si="12"/>
        <v>8939.4781764049094</v>
      </c>
      <c r="LC15" s="34">
        <f t="shared" si="12"/>
        <v>9191.1953824311367</v>
      </c>
      <c r="LD15" s="34">
        <f t="shared" si="12"/>
        <v>9450.262863577238</v>
      </c>
      <c r="LE15" s="34">
        <f t="shared" si="12"/>
        <v>9716.8952517517409</v>
      </c>
      <c r="LF15" s="34">
        <f t="shared" si="12"/>
        <v>9991.3134462280632</v>
      </c>
      <c r="LG15" s="34">
        <f t="shared" si="12"/>
        <v>10273.744796654806</v>
      </c>
      <c r="LH15" s="34">
        <f t="shared" si="12"/>
        <v>10564.423291410276</v>
      </c>
      <c r="LI15" s="34">
        <f t="shared" si="12"/>
        <v>10863.589751456651</v>
      </c>
      <c r="LJ15" s="34">
        <f t="shared" si="12"/>
        <v>11171.492029855312</v>
      </c>
      <c r="LK15" s="34">
        <f t="shared" si="12"/>
        <v>11488.385217107558</v>
      </c>
      <c r="LL15" s="34">
        <f t="shared" si="12"/>
        <v>11814.531852491893</v>
      </c>
      <c r="LM15" s="34">
        <f t="shared" si="12"/>
        <v>12150.202141572139</v>
      </c>
      <c r="LN15" s="34">
        <f t="shared" si="12"/>
        <v>12495.674180057034</v>
      </c>
      <c r="LO15" s="34">
        <f t="shared" si="12"/>
        <v>12851.234184196612</v>
      </c>
      <c r="LP15" s="34">
        <f t="shared" ref="LP15:OA15" si="13">$D15+LP12/$D15</f>
        <v>13217.176727906339</v>
      </c>
      <c r="LQ15" s="34">
        <f t="shared" si="13"/>
        <v>13593.804986815276</v>
      </c>
      <c r="LR15" s="34">
        <f t="shared" si="13"/>
        <v>13981.430989440621</v>
      </c>
      <c r="LS15" s="34">
        <f t="shared" si="13"/>
        <v>14380.375875696918</v>
      </c>
      <c r="LT15" s="34">
        <f t="shared" si="13"/>
        <v>14790.97016295343</v>
      </c>
      <c r="LU15" s="34">
        <f t="shared" si="13"/>
        <v>15213.554019860872</v>
      </c>
      <c r="LV15" s="34">
        <f t="shared" si="13"/>
        <v>15648.477548173836</v>
      </c>
      <c r="LW15" s="34">
        <f t="shared" si="13"/>
        <v>16096.101072802778</v>
      </c>
      <c r="LX15" s="34">
        <f t="shared" si="13"/>
        <v>16556.795440335536</v>
      </c>
      <c r="LY15" s="34">
        <f t="shared" si="13"/>
        <v>17030.942326275788</v>
      </c>
      <c r="LZ15" s="34">
        <f t="shared" si="13"/>
        <v>17518.93455125306</v>
      </c>
      <c r="MA15" s="34">
        <f t="shared" si="13"/>
        <v>18021.176406466453</v>
      </c>
      <c r="MB15" s="34">
        <f t="shared" si="13"/>
        <v>18538.083988631148</v>
      </c>
      <c r="MC15" s="34">
        <f t="shared" si="13"/>
        <v>19070.085544705915</v>
      </c>
      <c r="MD15" s="34">
        <f t="shared" si="13"/>
        <v>19617.621826686292</v>
      </c>
      <c r="ME15" s="34">
        <f t="shared" si="13"/>
        <v>20181.146456758572</v>
      </c>
      <c r="MF15" s="34">
        <f t="shared" si="13"/>
        <v>20761.126303116042</v>
      </c>
      <c r="MG15" s="34">
        <f t="shared" si="13"/>
        <v>21358.041866749216</v>
      </c>
      <c r="MH15" s="34">
        <f t="shared" si="13"/>
        <v>21972.387679531079</v>
      </c>
      <c r="MI15" s="34">
        <f t="shared" si="13"/>
        <v>22604.672713925869</v>
      </c>
      <c r="MJ15" s="34">
        <f t="shared" si="13"/>
        <v>23255.420804662161</v>
      </c>
      <c r="MK15" s="34">
        <f t="shared" si="13"/>
        <v>23925.171082718687</v>
      </c>
      <c r="ML15" s="34">
        <f t="shared" si="13"/>
        <v>24614.47842198304</v>
      </c>
      <c r="MM15" s="34">
        <f t="shared" si="13"/>
        <v>25323.913898952938</v>
      </c>
      <c r="MN15" s="34">
        <f t="shared" si="13"/>
        <v>26054.065265860831</v>
      </c>
      <c r="MO15" s="34">
        <f t="shared" si="13"/>
        <v>26805.53743761413</v>
      </c>
      <c r="MP15" s="34">
        <f t="shared" si="13"/>
        <v>27578.95299295455</v>
      </c>
      <c r="MQ15" s="34">
        <f t="shared" si="13"/>
        <v>28374.952690251248</v>
      </c>
      <c r="MR15" s="34">
        <f t="shared" si="13"/>
        <v>29194.195998355706</v>
      </c>
      <c r="MS15" s="34">
        <f t="shared" si="13"/>
        <v>30037.361642957287</v>
      </c>
      <c r="MT15" s="34">
        <f t="shared" si="13"/>
        <v>30905.148168893444</v>
      </c>
      <c r="MU15" s="34">
        <f t="shared" si="13"/>
        <v>31798.274518879221</v>
      </c>
      <c r="MV15" s="34">
        <f t="shared" si="13"/>
        <v>32717.480629135709</v>
      </c>
      <c r="MW15" s="34">
        <f t="shared" si="13"/>
        <v>33663.528042412079</v>
      </c>
      <c r="MX15" s="34">
        <f t="shared" si="13"/>
        <v>34637.20053890704</v>
      </c>
      <c r="MY15" s="34">
        <f t="shared" si="13"/>
        <v>35639.30478561444</v>
      </c>
      <c r="MZ15" s="34">
        <f t="shared" si="13"/>
        <v>36670.671004629403</v>
      </c>
      <c r="NA15" s="34">
        <f t="shared" si="13"/>
        <v>37732.153660970063</v>
      </c>
      <c r="NB15" s="34">
        <f t="shared" si="13"/>
        <v>38824.632170483674</v>
      </c>
      <c r="NC15" s="34">
        <f t="shared" si="13"/>
        <v>39949.011628423745</v>
      </c>
      <c r="ND15" s="34">
        <f t="shared" si="13"/>
        <v>41106.223559302169</v>
      </c>
      <c r="NE15" s="34">
        <f t="shared" si="13"/>
        <v>42297.226688637929</v>
      </c>
      <c r="NF15" s="34">
        <f t="shared" si="13"/>
        <v>43523.007737240441</v>
      </c>
      <c r="NG15" s="34">
        <f t="shared" si="13"/>
        <v>44784.582238687239</v>
      </c>
      <c r="NH15" s="34">
        <f t="shared" si="13"/>
        <v>46082.995380671236</v>
      </c>
      <c r="NI15" s="34">
        <f t="shared" si="13"/>
        <v>47419.322870917342</v>
      </c>
      <c r="NJ15" s="34">
        <f t="shared" si="13"/>
        <v>48794.671828383143</v>
      </c>
      <c r="NK15" s="34">
        <f t="shared" si="13"/>
        <v>50210.181700483074</v>
      </c>
      <c r="NL15" s="34">
        <f t="shared" si="13"/>
        <v>51667.025207097322</v>
      </c>
      <c r="NM15" s="34">
        <f t="shared" si="13"/>
        <v>53166.409312144482</v>
      </c>
      <c r="NN15" s="34">
        <f t="shared" si="13"/>
        <v>54709.57622352607</v>
      </c>
      <c r="NO15" s="34">
        <f t="shared" si="13"/>
        <v>56297.804422268891</v>
      </c>
      <c r="NP15" s="34">
        <f t="shared" si="13"/>
        <v>57932.409721719974</v>
      </c>
      <c r="NQ15" s="34">
        <f t="shared" si="13"/>
        <v>59614.74635766993</v>
      </c>
      <c r="NR15" s="34">
        <f t="shared" si="13"/>
        <v>61346.208110308216</v>
      </c>
      <c r="NS15" s="34">
        <f t="shared" si="13"/>
        <v>63128.229458940448</v>
      </c>
      <c r="NT15" s="34">
        <f t="shared" si="13"/>
        <v>64962.286770424442</v>
      </c>
      <c r="NU15" s="34">
        <f t="shared" si="13"/>
        <v>66849.899522308551</v>
      </c>
      <c r="NV15" s="34">
        <f t="shared" si="13"/>
        <v>68792.631561686663</v>
      </c>
      <c r="NW15" s="34">
        <f t="shared" si="13"/>
        <v>70792.092400812078</v>
      </c>
      <c r="NX15" s="34">
        <f t="shared" si="13"/>
        <v>72849.938550544568</v>
      </c>
      <c r="NY15" s="34">
        <f t="shared" si="13"/>
        <v>74967.874892734399</v>
      </c>
      <c r="NZ15" s="34">
        <f t="shared" si="13"/>
        <v>77147.656092680147</v>
      </c>
      <c r="OA15" s="34">
        <f t="shared" si="13"/>
        <v>79391.088052832973</v>
      </c>
      <c r="OB15" s="34">
        <f t="shared" ref="OB15:QM15" si="14">$D15+OB12/$D15</f>
        <v>81700.029408947084</v>
      </c>
      <c r="OC15" s="34">
        <f t="shared" si="14"/>
        <v>84076.393069920843</v>
      </c>
      <c r="OD15" s="34">
        <f t="shared" si="14"/>
        <v>86522.147802600637</v>
      </c>
      <c r="OE15" s="34">
        <f t="shared" si="14"/>
        <v>89039.319862862758</v>
      </c>
      <c r="OF15" s="34">
        <f t="shared" si="14"/>
        <v>91629.994674323956</v>
      </c>
      <c r="OG15" s="34">
        <f t="shared" si="14"/>
        <v>94296.318556068989</v>
      </c>
      <c r="OH15" s="34">
        <f t="shared" si="14"/>
        <v>97040.500500832015</v>
      </c>
      <c r="OI15" s="34">
        <f t="shared" si="14"/>
        <v>99864.814005099572</v>
      </c>
      <c r="OJ15" s="34">
        <f t="shared" si="14"/>
        <v>102771.59895265412</v>
      </c>
      <c r="OK15" s="34">
        <f t="shared" si="14"/>
        <v>105763.2635531181</v>
      </c>
      <c r="OL15" s="34">
        <f t="shared" si="14"/>
        <v>108842.28633710447</v>
      </c>
      <c r="OM15" s="34">
        <f t="shared" si="14"/>
        <v>112011.21820962695</v>
      </c>
      <c r="ON15" s="34">
        <f t="shared" si="14"/>
        <v>115272.6845634705</v>
      </c>
      <c r="OO15" s="34">
        <f t="shared" si="14"/>
        <v>118629.38745427276</v>
      </c>
      <c r="OP15" s="34">
        <f t="shared" si="14"/>
        <v>122084.1078391217</v>
      </c>
      <c r="OQ15" s="34">
        <f t="shared" si="14"/>
        <v>125639.70788051782</v>
      </c>
      <c r="OR15" s="34">
        <f t="shared" si="14"/>
        <v>129299.13331761498</v>
      </c>
      <c r="OS15" s="34">
        <f t="shared" si="14"/>
        <v>133065.41590670406</v>
      </c>
      <c r="OT15" s="34">
        <f t="shared" si="14"/>
        <v>136941.67593295759</v>
      </c>
      <c r="OU15" s="34">
        <f t="shared" si="14"/>
        <v>140931.12479552079</v>
      </c>
      <c r="OV15" s="34">
        <f t="shared" si="14"/>
        <v>145037.06766808586</v>
      </c>
      <c r="OW15" s="34">
        <f t="shared" si="14"/>
        <v>149262.90623716003</v>
      </c>
      <c r="OX15" s="34">
        <f t="shared" si="14"/>
        <v>153612.1415202897</v>
      </c>
      <c r="OY15" s="34">
        <f t="shared" si="14"/>
        <v>158088.3767665794</v>
      </c>
      <c r="OZ15" s="34">
        <f t="shared" si="14"/>
        <v>162695.32044190695</v>
      </c>
      <c r="PA15" s="34">
        <f t="shared" si="14"/>
        <v>167436.78930130918</v>
      </c>
      <c r="PB15" s="34">
        <f t="shared" si="14"/>
        <v>172316.71155108188</v>
      </c>
      <c r="PC15" s="34">
        <f t="shared" si="14"/>
        <v>177339.1301032161</v>
      </c>
      <c r="PD15" s="34">
        <f t="shared" si="14"/>
        <v>182508.20592486308</v>
      </c>
      <c r="PE15" s="34">
        <f t="shared" si="14"/>
        <v>187828.22148561047</v>
      </c>
      <c r="PF15" s="34">
        <f t="shared" si="14"/>
        <v>193303.58430541452</v>
      </c>
      <c r="PG15" s="34">
        <f t="shared" si="14"/>
        <v>198938.83060613732</v>
      </c>
      <c r="PH15" s="34">
        <f t="shared" si="14"/>
        <v>204738.62906971169</v>
      </c>
      <c r="PI15" s="34">
        <f t="shared" si="14"/>
        <v>210707.78470604349</v>
      </c>
      <c r="PJ15" s="34">
        <f t="shared" si="14"/>
        <v>216851.24283386252</v>
      </c>
      <c r="PK15" s="34">
        <f t="shared" si="14"/>
        <v>223174.09317781037</v>
      </c>
      <c r="PL15" s="34">
        <f t="shared" si="14"/>
        <v>229681.57408517285</v>
      </c>
      <c r="PM15" s="34">
        <f t="shared" si="14"/>
        <v>236379.07686573817</v>
      </c>
      <c r="PN15" s="34">
        <f t="shared" si="14"/>
        <v>243272.15025838211</v>
      </c>
      <c r="PO15" s="34">
        <f t="shared" si="14"/>
        <v>250366.5050280811</v>
      </c>
      <c r="PP15" s="34">
        <f t="shared" si="14"/>
        <v>257668.01869715951</v>
      </c>
      <c r="PQ15" s="34">
        <f t="shared" si="14"/>
        <v>265182.74041469302</v>
      </c>
      <c r="PR15" s="34">
        <f t="shared" si="14"/>
        <v>272916.89596809726</v>
      </c>
      <c r="PS15" s="34">
        <f t="shared" si="14"/>
        <v>280876.8929410642</v>
      </c>
      <c r="PT15" s="34">
        <f t="shared" si="14"/>
        <v>289069.32602210832</v>
      </c>
      <c r="PU15" s="34">
        <f t="shared" si="14"/>
        <v>297500.98246812454</v>
      </c>
      <c r="PV15" s="34">
        <f t="shared" si="14"/>
        <v>306178.84772748617</v>
      </c>
      <c r="PW15" s="34">
        <f t="shared" si="14"/>
        <v>315110.11122734338</v>
      </c>
      <c r="PX15" s="34">
        <f t="shared" si="14"/>
        <v>324302.1723299083</v>
      </c>
      <c r="PY15" s="34">
        <f t="shared" si="14"/>
        <v>333762.64646267256</v>
      </c>
      <c r="PZ15" s="34">
        <f t="shared" si="14"/>
        <v>343499.3714276221</v>
      </c>
      <c r="QA15" s="34">
        <f t="shared" si="14"/>
        <v>353520.41389469564</v>
      </c>
      <c r="QB15" s="34">
        <f t="shared" si="14"/>
        <v>363834.07608484593</v>
      </c>
      <c r="QC15" s="34">
        <f t="shared" si="14"/>
        <v>374448.90264825255</v>
      </c>
      <c r="QD15" s="34">
        <f t="shared" si="14"/>
        <v>385373.6877433887</v>
      </c>
      <c r="QE15" s="34">
        <f t="shared" si="14"/>
        <v>396617.48232278856</v>
      </c>
      <c r="QF15" s="34">
        <f t="shared" si="14"/>
        <v>408189.60163157358</v>
      </c>
      <c r="QG15" s="34">
        <f t="shared" si="14"/>
        <v>420099.6329249313</v>
      </c>
      <c r="QH15" s="34">
        <f t="shared" si="14"/>
        <v>432357.44341095624</v>
      </c>
      <c r="QI15" s="34">
        <f t="shared" si="14"/>
        <v>444973.18842542346</v>
      </c>
      <c r="QJ15" s="34">
        <f t="shared" si="14"/>
        <v>457957.31984526425</v>
      </c>
      <c r="QK15" s="34">
        <f t="shared" si="14"/>
        <v>471320.59474772535</v>
      </c>
      <c r="QL15" s="34">
        <f t="shared" si="14"/>
        <v>485074.0843223824</v>
      </c>
      <c r="QM15" s="34">
        <f t="shared" si="14"/>
        <v>499229.18304338178</v>
      </c>
      <c r="QN15" s="34">
        <f t="shared" ref="QN15:RS15" si="15">$D15+QN12/$D15</f>
        <v>513797.61810952506</v>
      </c>
      <c r="QO15" s="34">
        <f t="shared" si="15"/>
        <v>528791.45915999659</v>
      </c>
      <c r="QP15" s="34">
        <f t="shared" si="15"/>
        <v>544223.12827381166</v>
      </c>
      <c r="QQ15" s="34">
        <f t="shared" si="15"/>
        <v>560105.41026124079</v>
      </c>
      <c r="QR15" s="34">
        <f t="shared" si="15"/>
        <v>576451.46325575153</v>
      </c>
      <c r="QS15" s="34">
        <f t="shared" si="15"/>
        <v>593274.82961525128</v>
      </c>
      <c r="QT15" s="34">
        <f t="shared" si="15"/>
        <v>610589.44714163302</v>
      </c>
      <c r="QU15" s="34">
        <f t="shared" si="15"/>
        <v>628409.66062795639</v>
      </c>
      <c r="QV15" s="34">
        <f t="shared" si="15"/>
        <v>646750.23374279635</v>
      </c>
      <c r="QW15" s="34">
        <f t="shared" si="15"/>
        <v>665626.3612616366</v>
      </c>
      <c r="QX15" s="34">
        <f t="shared" si="15"/>
        <v>685053.68165541743</v>
      </c>
      <c r="QY15" s="34">
        <f t="shared" si="15"/>
        <v>705048.29004667292</v>
      </c>
      <c r="QZ15" s="34">
        <f t="shared" si="15"/>
        <v>725626.75154399779</v>
      </c>
      <c r="RA15" s="34">
        <f t="shared" si="15"/>
        <v>746806.11496589496</v>
      </c>
      <c r="RB15" s="34">
        <f t="shared" si="15"/>
        <v>768603.92696535238</v>
      </c>
      <c r="RC15" s="34">
        <f t="shared" si="15"/>
        <v>791038.24656688189</v>
      </c>
      <c r="RD15" s="34">
        <f t="shared" si="15"/>
        <v>814127.66012802301</v>
      </c>
      <c r="RE15" s="34">
        <f t="shared" si="15"/>
        <v>837891.29673775961</v>
      </c>
      <c r="RF15" s="34">
        <f t="shared" si="15"/>
        <v>862348.84406455851</v>
      </c>
      <c r="RG15" s="34">
        <f t="shared" si="15"/>
        <v>887520.56466717995</v>
      </c>
      <c r="RH15" s="34">
        <f t="shared" si="15"/>
        <v>913427.31278179027</v>
      </c>
      <c r="RI15" s="34">
        <f t="shared" si="15"/>
        <v>940090.55159924028</v>
      </c>
      <c r="RJ15" s="34">
        <f t="shared" si="15"/>
        <v>967532.37104687304</v>
      </c>
      <c r="RK15" s="34">
        <f t="shared" si="15"/>
        <v>995775.50608954846</v>
      </c>
      <c r="RL15" s="34">
        <f t="shared" si="15"/>
        <v>1024843.3555650919</v>
      </c>
      <c r="RM15" s="34">
        <f t="shared" si="15"/>
        <v>1054760.0015697312</v>
      </c>
      <c r="RN15" s="34">
        <f t="shared" si="15"/>
        <v>1085550.2294095973</v>
      </c>
      <c r="RO15" s="34">
        <f t="shared" si="15"/>
        <v>1117239.5481348222</v>
      </c>
      <c r="RP15" s="34">
        <f t="shared" si="15"/>
        <v>1149854.2116732553</v>
      </c>
      <c r="RQ15" s="34">
        <f t="shared" si="15"/>
        <v>1183421.240581278</v>
      </c>
      <c r="RR15" s="34">
        <f t="shared" si="15"/>
        <v>1217968.4444297696</v>
      </c>
      <c r="RS15" s="34">
        <f t="shared" si="15"/>
        <v>1253524.4448437269</v>
      </c>
    </row>
    <row r="16" spans="2:487" x14ac:dyDescent="0.2">
      <c r="B16" s="5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</row>
    <row r="17" spans="2:487" x14ac:dyDescent="0.2">
      <c r="B17" s="39" t="s">
        <v>11</v>
      </c>
      <c r="C17" s="34"/>
      <c r="D17" s="34">
        <f>0.01275*EXP(-2239.1/D8)</f>
        <v>6.3039970328626729E-6</v>
      </c>
      <c r="E17" s="34"/>
      <c r="F17" s="39"/>
      <c r="G17" s="34">
        <f>$D17/G14</f>
        <v>1.8775304222574714E-10</v>
      </c>
      <c r="H17" s="34">
        <f t="shared" ref="H17:BS17" si="16">$D17/H14</f>
        <v>1.8775304028047761E-10</v>
      </c>
      <c r="I17" s="34">
        <f t="shared" si="16"/>
        <v>1.8775303827840522E-10</v>
      </c>
      <c r="J17" s="34">
        <f t="shared" si="16"/>
        <v>1.8775303621787135E-10</v>
      </c>
      <c r="K17" s="34">
        <f t="shared" si="16"/>
        <v>1.8775303409716883E-10</v>
      </c>
      <c r="L17" s="34">
        <f t="shared" si="16"/>
        <v>1.877530319145407E-10</v>
      </c>
      <c r="M17" s="34">
        <f t="shared" si="16"/>
        <v>1.8775302966817875E-10</v>
      </c>
      <c r="N17" s="34">
        <f t="shared" si="16"/>
        <v>1.8775302735622194E-10</v>
      </c>
      <c r="O17" s="34">
        <f t="shared" si="16"/>
        <v>1.8775302497675478E-10</v>
      </c>
      <c r="P17" s="34">
        <f t="shared" si="16"/>
        <v>1.8775302252780601E-10</v>
      </c>
      <c r="Q17" s="34">
        <f t="shared" si="16"/>
        <v>1.8775302000734672E-10</v>
      </c>
      <c r="R17" s="34">
        <f t="shared" si="16"/>
        <v>1.8775301741328875E-10</v>
      </c>
      <c r="S17" s="34">
        <f t="shared" si="16"/>
        <v>1.8775301474348301E-10</v>
      </c>
      <c r="T17" s="34">
        <f t="shared" si="16"/>
        <v>1.8775301199571756E-10</v>
      </c>
      <c r="U17" s="34">
        <f t="shared" si="16"/>
        <v>1.8775300916771606E-10</v>
      </c>
      <c r="V17" s="34">
        <f t="shared" si="16"/>
        <v>1.8775300625713547E-10</v>
      </c>
      <c r="W17" s="34">
        <f t="shared" si="16"/>
        <v>1.8775300326156449E-10</v>
      </c>
      <c r="X17" s="34">
        <f t="shared" si="16"/>
        <v>1.8775300017852139E-10</v>
      </c>
      <c r="Y17" s="34">
        <f t="shared" si="16"/>
        <v>1.8775299700545189E-10</v>
      </c>
      <c r="Z17" s="34">
        <f t="shared" si="16"/>
        <v>1.8775299373972721E-10</v>
      </c>
      <c r="AA17" s="34">
        <f t="shared" si="16"/>
        <v>1.8775299037864178E-10</v>
      </c>
      <c r="AB17" s="34">
        <f t="shared" si="16"/>
        <v>1.8775298691941099E-10</v>
      </c>
      <c r="AC17" s="34">
        <f t="shared" si="16"/>
        <v>1.8775298335916895E-10</v>
      </c>
      <c r="AD17" s="34">
        <f t="shared" si="16"/>
        <v>1.8775297969496612E-10</v>
      </c>
      <c r="AE17" s="34">
        <f t="shared" si="16"/>
        <v>1.8775297592376681E-10</v>
      </c>
      <c r="AF17" s="34">
        <f t="shared" si="16"/>
        <v>1.877529720424466E-10</v>
      </c>
      <c r="AG17" s="34">
        <f t="shared" si="16"/>
        <v>1.8775296804779003E-10</v>
      </c>
      <c r="AH17" s="34">
        <f t="shared" si="16"/>
        <v>1.8775296393648747E-10</v>
      </c>
      <c r="AI17" s="34">
        <f t="shared" si="16"/>
        <v>1.8775295970513299E-10</v>
      </c>
      <c r="AJ17" s="34">
        <f t="shared" si="16"/>
        <v>1.8775295535022088E-10</v>
      </c>
      <c r="AK17" s="34">
        <f t="shared" si="16"/>
        <v>1.8775295086814325E-10</v>
      </c>
      <c r="AL17" s="34">
        <f t="shared" si="16"/>
        <v>1.877529462551868E-10</v>
      </c>
      <c r="AM17" s="34">
        <f t="shared" si="16"/>
        <v>1.8775294150752986E-10</v>
      </c>
      <c r="AN17" s="34">
        <f t="shared" si="16"/>
        <v>1.8775293662123907E-10</v>
      </c>
      <c r="AO17" s="34">
        <f t="shared" si="16"/>
        <v>1.8775293159226627E-10</v>
      </c>
      <c r="AP17" s="34">
        <f t="shared" si="16"/>
        <v>1.8775292641644513E-10</v>
      </c>
      <c r="AQ17" s="34">
        <f t="shared" si="16"/>
        <v>1.8775292108948752E-10</v>
      </c>
      <c r="AR17" s="34">
        <f t="shared" si="16"/>
        <v>1.8775291560698033E-10</v>
      </c>
      <c r="AS17" s="34">
        <f t="shared" si="16"/>
        <v>1.8775290996438133E-10</v>
      </c>
      <c r="AT17" s="34">
        <f t="shared" si="16"/>
        <v>1.8775290415701583E-10</v>
      </c>
      <c r="AU17" s="34">
        <f t="shared" si="16"/>
        <v>1.8775289818007254E-10</v>
      </c>
      <c r="AV17" s="34">
        <f t="shared" si="16"/>
        <v>1.8775289202859981E-10</v>
      </c>
      <c r="AW17" s="34">
        <f t="shared" si="16"/>
        <v>1.8775288569750118E-10</v>
      </c>
      <c r="AX17" s="34">
        <f t="shared" si="16"/>
        <v>1.8775287918153165E-10</v>
      </c>
      <c r="AY17" s="34">
        <f t="shared" si="16"/>
        <v>1.8775287247529281E-10</v>
      </c>
      <c r="AZ17" s="34">
        <f t="shared" si="16"/>
        <v>1.8775286557322879E-10</v>
      </c>
      <c r="BA17" s="34">
        <f t="shared" si="16"/>
        <v>1.8775285846962136E-10</v>
      </c>
      <c r="BB17" s="34">
        <f t="shared" si="16"/>
        <v>1.8775285115858543E-10</v>
      </c>
      <c r="BC17" s="34">
        <f t="shared" si="16"/>
        <v>1.8775284363406397E-10</v>
      </c>
      <c r="BD17" s="34">
        <f t="shared" si="16"/>
        <v>1.8775283588982314E-10</v>
      </c>
      <c r="BE17" s="34">
        <f t="shared" si="16"/>
        <v>1.8775282791944709E-10</v>
      </c>
      <c r="BF17" s="34">
        <f t="shared" si="16"/>
        <v>1.8775281971633257E-10</v>
      </c>
      <c r="BG17" s="34">
        <f t="shared" si="16"/>
        <v>1.8775281127368348E-10</v>
      </c>
      <c r="BH17" s="34">
        <f t="shared" si="16"/>
        <v>1.8775280258450541E-10</v>
      </c>
      <c r="BI17" s="34">
        <f t="shared" si="16"/>
        <v>1.8775279364159962E-10</v>
      </c>
      <c r="BJ17" s="34">
        <f t="shared" si="16"/>
        <v>1.8775278443755712E-10</v>
      </c>
      <c r="BK17" s="34">
        <f t="shared" si="16"/>
        <v>1.877527749647527E-10</v>
      </c>
      <c r="BL17" s="34">
        <f t="shared" si="16"/>
        <v>1.8775276521533836E-10</v>
      </c>
      <c r="BM17" s="34">
        <f t="shared" si="16"/>
        <v>1.8775275518123707E-10</v>
      </c>
      <c r="BN17" s="34">
        <f t="shared" si="16"/>
        <v>1.8775274485413582E-10</v>
      </c>
      <c r="BO17" s="34">
        <f t="shared" si="16"/>
        <v>1.87752734225479E-10</v>
      </c>
      <c r="BP17" s="34">
        <f t="shared" si="16"/>
        <v>1.8775272328646102E-10</v>
      </c>
      <c r="BQ17" s="34">
        <f t="shared" si="16"/>
        <v>1.8775271202801931E-10</v>
      </c>
      <c r="BR17" s="34">
        <f t="shared" si="16"/>
        <v>1.8775270044082655E-10</v>
      </c>
      <c r="BS17" s="34">
        <f t="shared" si="16"/>
        <v>1.8775268851528314E-10</v>
      </c>
      <c r="BT17" s="34">
        <f t="shared" ref="BT17:EE17" si="17">$D17/BT14</f>
        <v>1.8775267624150918E-10</v>
      </c>
      <c r="BU17" s="34">
        <f t="shared" si="17"/>
        <v>1.877526636093362E-10</v>
      </c>
      <c r="BV17" s="34">
        <f t="shared" si="17"/>
        <v>1.8775265060829892E-10</v>
      </c>
      <c r="BW17" s="34">
        <f t="shared" si="17"/>
        <v>1.8775263722762637E-10</v>
      </c>
      <c r="BX17" s="34">
        <f t="shared" si="17"/>
        <v>1.8775262345623309E-10</v>
      </c>
      <c r="BY17" s="34">
        <f t="shared" si="17"/>
        <v>1.8775260928270999E-10</v>
      </c>
      <c r="BZ17" s="34">
        <f t="shared" si="17"/>
        <v>1.8775259469531475E-10</v>
      </c>
      <c r="CA17" s="34">
        <f t="shared" si="17"/>
        <v>1.8775257968196228E-10</v>
      </c>
      <c r="CB17" s="34">
        <f t="shared" si="17"/>
        <v>1.8775256423021455E-10</v>
      </c>
      <c r="CC17" s="34">
        <f t="shared" si="17"/>
        <v>1.877525483272702E-10</v>
      </c>
      <c r="CD17" s="34">
        <f t="shared" si="17"/>
        <v>1.8775253195995439E-10</v>
      </c>
      <c r="CE17" s="34">
        <f t="shared" si="17"/>
        <v>1.8775251511470729E-10</v>
      </c>
      <c r="CF17" s="34">
        <f t="shared" si="17"/>
        <v>1.8775249777757321E-10</v>
      </c>
      <c r="CG17" s="34">
        <f t="shared" si="17"/>
        <v>1.8775247993418903E-10</v>
      </c>
      <c r="CH17" s="34">
        <f t="shared" si="17"/>
        <v>1.8775246156977218E-10</v>
      </c>
      <c r="CI17" s="34">
        <f t="shared" si="17"/>
        <v>1.8775244266910846E-10</v>
      </c>
      <c r="CJ17" s="34">
        <f t="shared" si="17"/>
        <v>1.877524232165393E-10</v>
      </c>
      <c r="CK17" s="34">
        <f t="shared" si="17"/>
        <v>1.8775240319594916E-10</v>
      </c>
      <c r="CL17" s="34">
        <f t="shared" si="17"/>
        <v>1.8775238259075163E-10</v>
      </c>
      <c r="CM17" s="34">
        <f t="shared" si="17"/>
        <v>1.8775236138387618E-10</v>
      </c>
      <c r="CN17" s="34">
        <f t="shared" si="17"/>
        <v>1.8775233955775384E-10</v>
      </c>
      <c r="CO17" s="34">
        <f t="shared" si="17"/>
        <v>1.8775231709430245E-10</v>
      </c>
      <c r="CP17" s="34">
        <f t="shared" si="17"/>
        <v>1.8775229397491212E-10</v>
      </c>
      <c r="CQ17" s="34">
        <f t="shared" si="17"/>
        <v>1.8775227018042932E-10</v>
      </c>
      <c r="CR17" s="34">
        <f t="shared" si="17"/>
        <v>1.8775224569114137E-10</v>
      </c>
      <c r="CS17" s="34">
        <f t="shared" si="17"/>
        <v>1.8775222048675998E-10</v>
      </c>
      <c r="CT17" s="34">
        <f t="shared" si="17"/>
        <v>1.8775219454640445E-10</v>
      </c>
      <c r="CU17" s="34">
        <f t="shared" si="17"/>
        <v>1.8775216784858434E-10</v>
      </c>
      <c r="CV17" s="34">
        <f t="shared" si="17"/>
        <v>1.8775214037118171E-10</v>
      </c>
      <c r="CW17" s="34">
        <f t="shared" si="17"/>
        <v>1.8775211209143282E-10</v>
      </c>
      <c r="CX17" s="34">
        <f t="shared" si="17"/>
        <v>1.8775208298590933E-10</v>
      </c>
      <c r="CY17" s="34">
        <f t="shared" si="17"/>
        <v>1.8775205303049858E-10</v>
      </c>
      <c r="CZ17" s="34">
        <f t="shared" si="17"/>
        <v>1.87752022200384E-10</v>
      </c>
      <c r="DA17" s="34">
        <f t="shared" si="17"/>
        <v>1.8775199047002444E-10</v>
      </c>
      <c r="DB17" s="34">
        <f t="shared" si="17"/>
        <v>1.8775195781313282E-10</v>
      </c>
      <c r="DC17" s="34">
        <f t="shared" si="17"/>
        <v>1.8775192420265462E-10</v>
      </c>
      <c r="DD17" s="34">
        <f t="shared" si="17"/>
        <v>1.8775188961074531E-10</v>
      </c>
      <c r="DE17" s="34">
        <f t="shared" si="17"/>
        <v>1.8775185400874733E-10</v>
      </c>
      <c r="DF17" s="34">
        <f t="shared" si="17"/>
        <v>1.8775181736716633E-10</v>
      </c>
      <c r="DG17" s="34">
        <f t="shared" si="17"/>
        <v>1.8775177965564682E-10</v>
      </c>
      <c r="DH17" s="34">
        <f t="shared" si="17"/>
        <v>1.877517408429468E-10</v>
      </c>
      <c r="DI17" s="34">
        <f t="shared" si="17"/>
        <v>1.8775170089691227E-10</v>
      </c>
      <c r="DJ17" s="34">
        <f t="shared" si="17"/>
        <v>1.8775165978445025E-10</v>
      </c>
      <c r="DK17" s="34">
        <f t="shared" si="17"/>
        <v>1.8775161747150145E-10</v>
      </c>
      <c r="DL17" s="34">
        <f t="shared" si="17"/>
        <v>1.8775157392301217E-10</v>
      </c>
      <c r="DM17" s="34">
        <f t="shared" si="17"/>
        <v>1.8775152910290509E-10</v>
      </c>
      <c r="DN17" s="34">
        <f t="shared" si="17"/>
        <v>1.8775148297404965E-10</v>
      </c>
      <c r="DO17" s="34">
        <f t="shared" si="17"/>
        <v>1.8775143549823092E-10</v>
      </c>
      <c r="DP17" s="34">
        <f t="shared" si="17"/>
        <v>1.8775138663611839E-10</v>
      </c>
      <c r="DQ17" s="34">
        <f t="shared" si="17"/>
        <v>1.8775133634723291E-10</v>
      </c>
      <c r="DR17" s="34">
        <f t="shared" si="17"/>
        <v>1.8775128458991364E-10</v>
      </c>
      <c r="DS17" s="34">
        <f t="shared" si="17"/>
        <v>1.877512313212832E-10</v>
      </c>
      <c r="DT17" s="34">
        <f t="shared" si="17"/>
        <v>1.8775117649721212E-10</v>
      </c>
      <c r="DU17" s="34">
        <f t="shared" si="17"/>
        <v>1.8775112007228276E-10</v>
      </c>
      <c r="DV17" s="34">
        <f t="shared" si="17"/>
        <v>1.8775106199975115E-10</v>
      </c>
      <c r="DW17" s="34">
        <f t="shared" si="17"/>
        <v>1.8775100223150851E-10</v>
      </c>
      <c r="DX17" s="34">
        <f t="shared" si="17"/>
        <v>1.8775094071804139E-10</v>
      </c>
      <c r="DY17" s="34">
        <f t="shared" si="17"/>
        <v>1.8775087740839066E-10</v>
      </c>
      <c r="DZ17" s="34">
        <f t="shared" si="17"/>
        <v>1.8775081225010936E-10</v>
      </c>
      <c r="EA17" s="34">
        <f t="shared" si="17"/>
        <v>1.8775074518921912E-10</v>
      </c>
      <c r="EB17" s="34">
        <f t="shared" si="17"/>
        <v>1.8775067617016558E-10</v>
      </c>
      <c r="EC17" s="34">
        <f t="shared" si="17"/>
        <v>1.8775060513577227E-10</v>
      </c>
      <c r="ED17" s="34">
        <f t="shared" si="17"/>
        <v>1.8775053202719335E-10</v>
      </c>
      <c r="EE17" s="34">
        <f t="shared" si="17"/>
        <v>1.8775045678386484E-10</v>
      </c>
      <c r="EF17" s="34">
        <f t="shared" ref="EF17:GQ17" si="18">$D17/EF14</f>
        <v>1.8775037934345445E-10</v>
      </c>
      <c r="EG17" s="34">
        <f t="shared" si="18"/>
        <v>1.8775029964180992E-10</v>
      </c>
      <c r="EH17" s="34">
        <f t="shared" si="18"/>
        <v>1.8775021761290608E-10</v>
      </c>
      <c r="EI17" s="34">
        <f t="shared" si="18"/>
        <v>1.877501331887898E-10</v>
      </c>
      <c r="EJ17" s="34">
        <f t="shared" si="18"/>
        <v>1.877500462995241E-10</v>
      </c>
      <c r="EK17" s="34">
        <f t="shared" si="18"/>
        <v>1.8774995687313003E-10</v>
      </c>
      <c r="EL17" s="34">
        <f t="shared" si="18"/>
        <v>1.8774986483552707E-10</v>
      </c>
      <c r="EM17" s="34">
        <f t="shared" si="18"/>
        <v>1.8774977011047179E-10</v>
      </c>
      <c r="EN17" s="34">
        <f t="shared" si="18"/>
        <v>1.8774967261949476E-10</v>
      </c>
      <c r="EO17" s="34">
        <f t="shared" si="18"/>
        <v>1.8774957228183554E-10</v>
      </c>
      <c r="EP17" s="34">
        <f t="shared" si="18"/>
        <v>1.877494690143758E-10</v>
      </c>
      <c r="EQ17" s="34">
        <f t="shared" si="18"/>
        <v>1.8774936273157038E-10</v>
      </c>
      <c r="ER17" s="34">
        <f t="shared" si="18"/>
        <v>1.8774925334537668E-10</v>
      </c>
      <c r="ES17" s="34">
        <f t="shared" si="18"/>
        <v>1.8774914076518153E-10</v>
      </c>
      <c r="ET17" s="34">
        <f t="shared" si="18"/>
        <v>1.877490248977263E-10</v>
      </c>
      <c r="EU17" s="34">
        <f t="shared" si="18"/>
        <v>1.8774890564702968E-10</v>
      </c>
      <c r="EV17" s="34">
        <f t="shared" si="18"/>
        <v>1.8774878291430802E-10</v>
      </c>
      <c r="EW17" s="34">
        <f t="shared" si="18"/>
        <v>1.8774865659789372E-10</v>
      </c>
      <c r="EX17" s="34">
        <f t="shared" si="18"/>
        <v>1.8774852659315102E-10</v>
      </c>
      <c r="EY17" s="34">
        <f t="shared" si="18"/>
        <v>1.8774839279238932E-10</v>
      </c>
      <c r="EZ17" s="34">
        <f t="shared" si="18"/>
        <v>1.8774825508477395E-10</v>
      </c>
      <c r="FA17" s="34">
        <f t="shared" si="18"/>
        <v>1.877481133562346E-10</v>
      </c>
      <c r="FB17" s="34">
        <f t="shared" si="18"/>
        <v>1.8774796748937062E-10</v>
      </c>
      <c r="FC17" s="34">
        <f t="shared" si="18"/>
        <v>1.8774781736335395E-10</v>
      </c>
      <c r="FD17" s="34">
        <f t="shared" si="18"/>
        <v>1.8774766285382917E-10</v>
      </c>
      <c r="FE17" s="34">
        <f t="shared" si="18"/>
        <v>1.8774750383281036E-10</v>
      </c>
      <c r="FF17" s="34">
        <f t="shared" si="18"/>
        <v>1.8774734016857531E-10</v>
      </c>
      <c r="FG17" s="34">
        <f t="shared" si="18"/>
        <v>1.8774717172555623E-10</v>
      </c>
      <c r="FH17" s="34">
        <f t="shared" si="18"/>
        <v>1.877469983642278E-10</v>
      </c>
      <c r="FI17" s="34">
        <f t="shared" si="18"/>
        <v>1.8774681994099152E-10</v>
      </c>
      <c r="FJ17" s="34">
        <f t="shared" si="18"/>
        <v>1.8774663630805676E-10</v>
      </c>
      <c r="FK17" s="34">
        <f t="shared" si="18"/>
        <v>1.8774644731331864E-10</v>
      </c>
      <c r="FL17" s="34">
        <f t="shared" si="18"/>
        <v>1.8774625280023185E-10</v>
      </c>
      <c r="FM17" s="34">
        <f t="shared" si="18"/>
        <v>1.8774605260768125E-10</v>
      </c>
      <c r="FN17" s="34">
        <f t="shared" si="18"/>
        <v>1.8774584656984846E-10</v>
      </c>
      <c r="FO17" s="34">
        <f t="shared" si="18"/>
        <v>1.8774563451607454E-10</v>
      </c>
      <c r="FP17" s="34">
        <f t="shared" si="18"/>
        <v>1.8774541627071886E-10</v>
      </c>
      <c r="FQ17" s="34">
        <f t="shared" si="18"/>
        <v>1.8774519165301352E-10</v>
      </c>
      <c r="FR17" s="34">
        <f t="shared" si="18"/>
        <v>1.8774496047691399E-10</v>
      </c>
      <c r="FS17" s="34">
        <f t="shared" si="18"/>
        <v>1.8774472255094501E-10</v>
      </c>
      <c r="FT17" s="34">
        <f t="shared" si="18"/>
        <v>1.8774447767804202E-10</v>
      </c>
      <c r="FU17" s="34">
        <f t="shared" si="18"/>
        <v>1.8774422565538817E-10</v>
      </c>
      <c r="FV17" s="34">
        <f t="shared" si="18"/>
        <v>1.8774396627424648E-10</v>
      </c>
      <c r="FW17" s="34">
        <f t="shared" si="18"/>
        <v>1.8774369931978713E-10</v>
      </c>
      <c r="FX17" s="34">
        <f t="shared" si="18"/>
        <v>1.8774342457090959E-10</v>
      </c>
      <c r="FY17" s="34">
        <f t="shared" si="18"/>
        <v>1.8774314180005967E-10</v>
      </c>
      <c r="FZ17" s="34">
        <f t="shared" si="18"/>
        <v>1.8774285077304132E-10</v>
      </c>
      <c r="GA17" s="34">
        <f t="shared" si="18"/>
        <v>1.877425512488228E-10</v>
      </c>
      <c r="GB17" s="34">
        <f t="shared" si="18"/>
        <v>1.8774224297933713E-10</v>
      </c>
      <c r="GC17" s="34">
        <f t="shared" si="18"/>
        <v>1.8774192570927711E-10</v>
      </c>
      <c r="GD17" s="34">
        <f t="shared" si="18"/>
        <v>1.8774159917588384E-10</v>
      </c>
      <c r="GE17" s="34">
        <f t="shared" si="18"/>
        <v>1.8774126310872938E-10</v>
      </c>
      <c r="GF17" s="34">
        <f t="shared" si="18"/>
        <v>1.8774091722949322E-10</v>
      </c>
      <c r="GG17" s="34">
        <f t="shared" si="18"/>
        <v>1.8774056125173187E-10</v>
      </c>
      <c r="GH17" s="34">
        <f t="shared" si="18"/>
        <v>1.877401948806418E-10</v>
      </c>
      <c r="GI17" s="34">
        <f t="shared" si="18"/>
        <v>1.8773981781281596E-10</v>
      </c>
      <c r="GJ17" s="34">
        <f t="shared" si="18"/>
        <v>1.8773942973599244E-10</v>
      </c>
      <c r="GK17" s="34">
        <f t="shared" si="18"/>
        <v>1.8773903032879639E-10</v>
      </c>
      <c r="GL17" s="34">
        <f t="shared" si="18"/>
        <v>1.8773861926047429E-10</v>
      </c>
      <c r="GM17" s="34">
        <f t="shared" si="18"/>
        <v>1.8773819619062019E-10</v>
      </c>
      <c r="GN17" s="34">
        <f t="shared" si="18"/>
        <v>1.8773776076889443E-10</v>
      </c>
      <c r="GO17" s="34">
        <f t="shared" si="18"/>
        <v>1.8773731263473377E-10</v>
      </c>
      <c r="GP17" s="34">
        <f t="shared" si="18"/>
        <v>1.8773685141705341E-10</v>
      </c>
      <c r="GQ17" s="34">
        <f t="shared" si="18"/>
        <v>1.8773637673394006E-10</v>
      </c>
      <c r="GR17" s="34">
        <f t="shared" ref="GR17:JC17" si="19">$D17/GR14</f>
        <v>1.8773588819233606E-10</v>
      </c>
      <c r="GS17" s="34">
        <f t="shared" si="19"/>
        <v>1.8773538538771479E-10</v>
      </c>
      <c r="GT17" s="34">
        <f t="shared" si="19"/>
        <v>1.8773486790374588E-10</v>
      </c>
      <c r="GU17" s="34">
        <f t="shared" si="19"/>
        <v>1.8773433531195127E-10</v>
      </c>
      <c r="GV17" s="34">
        <f t="shared" si="19"/>
        <v>1.8773378717135096E-10</v>
      </c>
      <c r="GW17" s="34">
        <f t="shared" si="19"/>
        <v>1.8773322302809864E-10</v>
      </c>
      <c r="GX17" s="34">
        <f t="shared" si="19"/>
        <v>1.8773264241510634E-10</v>
      </c>
      <c r="GY17" s="34">
        <f t="shared" si="19"/>
        <v>1.8773204485165882E-10</v>
      </c>
      <c r="GZ17" s="34">
        <f t="shared" si="19"/>
        <v>1.8773142984301595E-10</v>
      </c>
      <c r="HA17" s="34">
        <f t="shared" si="19"/>
        <v>1.8773079688000424E-10</v>
      </c>
      <c r="HB17" s="34">
        <f t="shared" si="19"/>
        <v>1.8773014543859591E-10</v>
      </c>
      <c r="HC17" s="34">
        <f t="shared" si="19"/>
        <v>1.8772947497947604E-10</v>
      </c>
      <c r="HD17" s="34">
        <f t="shared" si="19"/>
        <v>1.8772878494759715E-10</v>
      </c>
      <c r="HE17" s="34">
        <f t="shared" si="19"/>
        <v>1.877280747717206E-10</v>
      </c>
      <c r="HF17" s="34">
        <f t="shared" si="19"/>
        <v>1.8772734386394487E-10</v>
      </c>
      <c r="HG17" s="34">
        <f t="shared" si="19"/>
        <v>1.8772659161921992E-10</v>
      </c>
      <c r="HH17" s="34">
        <f t="shared" si="19"/>
        <v>1.8772581741484774E-10</v>
      </c>
      <c r="HI17" s="34">
        <f t="shared" si="19"/>
        <v>1.8772502060996787E-10</v>
      </c>
      <c r="HJ17" s="34">
        <f t="shared" si="19"/>
        <v>1.8772420054502868E-10</v>
      </c>
      <c r="HK17" s="34">
        <f t="shared" si="19"/>
        <v>1.8772335654124257E-10</v>
      </c>
      <c r="HL17" s="34">
        <f t="shared" si="19"/>
        <v>1.8772248790002583E-10</v>
      </c>
      <c r="HM17" s="34">
        <f t="shared" si="19"/>
        <v>1.8772159390242192E-10</v>
      </c>
      <c r="HN17" s="34">
        <f t="shared" si="19"/>
        <v>1.8772067380850827E-10</v>
      </c>
      <c r="HO17" s="34">
        <f t="shared" si="19"/>
        <v>1.8771972685678554E-10</v>
      </c>
      <c r="HP17" s="34">
        <f t="shared" si="19"/>
        <v>1.8771875226354954E-10</v>
      </c>
      <c r="HQ17" s="34">
        <f t="shared" si="19"/>
        <v>1.8771774922224447E-10</v>
      </c>
      <c r="HR17" s="34">
        <f t="shared" si="19"/>
        <v>1.877167169027976E-10</v>
      </c>
      <c r="HS17" s="34">
        <f t="shared" si="19"/>
        <v>1.8771565445093488E-10</v>
      </c>
      <c r="HT17" s="34">
        <f t="shared" si="19"/>
        <v>1.877145609874761E-10</v>
      </c>
      <c r="HU17" s="34">
        <f t="shared" si="19"/>
        <v>1.8771343560761037E-10</v>
      </c>
      <c r="HV17" s="34">
        <f t="shared" si="19"/>
        <v>1.8771227738014952E-10</v>
      </c>
      <c r="HW17" s="34">
        <f t="shared" si="19"/>
        <v>1.8771108534676129E-10</v>
      </c>
      <c r="HX17" s="34">
        <f t="shared" si="19"/>
        <v>1.8770985852117874E-10</v>
      </c>
      <c r="HY17" s="34">
        <f t="shared" si="19"/>
        <v>1.8770859588838788E-10</v>
      </c>
      <c r="HZ17" s="34">
        <f t="shared" si="19"/>
        <v>1.8770729640379125E-10</v>
      </c>
      <c r="IA17" s="34">
        <f t="shared" si="19"/>
        <v>1.877059589923473E-10</v>
      </c>
      <c r="IB17" s="34">
        <f t="shared" si="19"/>
        <v>1.877045825476849E-10</v>
      </c>
      <c r="IC17" s="34">
        <f t="shared" si="19"/>
        <v>1.8770316593119224E-10</v>
      </c>
      <c r="ID17" s="34">
        <f t="shared" si="19"/>
        <v>1.8770170797107924E-10</v>
      </c>
      <c r="IE17" s="34">
        <f t="shared" si="19"/>
        <v>1.8770020746141291E-10</v>
      </c>
      <c r="IF17" s="34">
        <f t="shared" si="19"/>
        <v>1.8769866316112451E-10</v>
      </c>
      <c r="IG17" s="34">
        <f t="shared" si="19"/>
        <v>1.8769707379298863E-10</v>
      </c>
      <c r="IH17" s="34">
        <f t="shared" si="19"/>
        <v>1.8769543804257191E-10</v>
      </c>
      <c r="II17" s="34">
        <f t="shared" si="19"/>
        <v>1.8769375455715201E-10</v>
      </c>
      <c r="IJ17" s="34">
        <f t="shared" si="19"/>
        <v>1.8769202194460477E-10</v>
      </c>
      <c r="IK17" s="34">
        <f t="shared" si="19"/>
        <v>1.8769023877225987E-10</v>
      </c>
      <c r="IL17" s="34">
        <f t="shared" si="19"/>
        <v>1.8768840356572269E-10</v>
      </c>
      <c r="IM17" s="34">
        <f t="shared" si="19"/>
        <v>1.8768651480766279E-10</v>
      </c>
      <c r="IN17" s="34">
        <f t="shared" si="19"/>
        <v>1.876845709365667E-10</v>
      </c>
      <c r="IO17" s="34">
        <f t="shared" si="19"/>
        <v>1.8768257034545566E-10</v>
      </c>
      <c r="IP17" s="34">
        <f t="shared" si="19"/>
        <v>1.876805113805651E-10</v>
      </c>
      <c r="IQ17" s="34">
        <f t="shared" si="19"/>
        <v>1.8767839233998736E-10</v>
      </c>
      <c r="IR17" s="34">
        <f t="shared" si="19"/>
        <v>1.8767621147227413E-10</v>
      </c>
      <c r="IS17" s="34">
        <f t="shared" si="19"/>
        <v>1.8767396697499932E-10</v>
      </c>
      <c r="IT17" s="34">
        <f t="shared" si="19"/>
        <v>1.8767165699328025E-10</v>
      </c>
      <c r="IU17" s="34">
        <f t="shared" si="19"/>
        <v>1.876692796182561E-10</v>
      </c>
      <c r="IV17" s="34">
        <f t="shared" si="19"/>
        <v>1.8766683288552287E-10</v>
      </c>
      <c r="IW17" s="34">
        <f t="shared" si="19"/>
        <v>1.8766431477352311E-10</v>
      </c>
      <c r="IX17" s="34">
        <f t="shared" si="19"/>
        <v>1.8766172320188911E-10</v>
      </c>
      <c r="IY17" s="34">
        <f t="shared" si="19"/>
        <v>1.8765905602973895E-10</v>
      </c>
      <c r="IZ17" s="34">
        <f t="shared" si="19"/>
        <v>1.8765631105392305E-10</v>
      </c>
      <c r="JA17" s="34">
        <f t="shared" si="19"/>
        <v>1.8765348600722059E-10</v>
      </c>
      <c r="JB17" s="34">
        <f t="shared" si="19"/>
        <v>1.8765057855648418E-10</v>
      </c>
      <c r="JC17" s="34">
        <f t="shared" si="19"/>
        <v>1.8764758630073101E-10</v>
      </c>
      <c r="JD17" s="34">
        <f t="shared" ref="JD17:LO17" si="20">$D17/JD14</f>
        <v>1.8764450676917963E-10</v>
      </c>
      <c r="JE17" s="34">
        <f t="shared" si="20"/>
        <v>1.8764133741923E-10</v>
      </c>
      <c r="JF17" s="34">
        <f t="shared" si="20"/>
        <v>1.8763807563438582E-10</v>
      </c>
      <c r="JG17" s="34">
        <f t="shared" si="20"/>
        <v>1.8763471872211761E-10</v>
      </c>
      <c r="JH17" s="34">
        <f t="shared" si="20"/>
        <v>1.8763126391166405E-10</v>
      </c>
      <c r="JI17" s="34">
        <f t="shared" si="20"/>
        <v>1.8762770835177099E-10</v>
      </c>
      <c r="JJ17" s="34">
        <f t="shared" si="20"/>
        <v>1.8762404910836531E-10</v>
      </c>
      <c r="JK17" s="34">
        <f t="shared" si="20"/>
        <v>1.8762028316216272E-10</v>
      </c>
      <c r="JL17" s="34">
        <f t="shared" si="20"/>
        <v>1.8761640740620694E-10</v>
      </c>
      <c r="JM17" s="34">
        <f t="shared" si="20"/>
        <v>1.8761241864333879E-10</v>
      </c>
      <c r="JN17" s="34">
        <f t="shared" si="20"/>
        <v>1.876083135835931E-10</v>
      </c>
      <c r="JO17" s="34">
        <f t="shared" si="20"/>
        <v>1.8760408884152122E-10</v>
      </c>
      <c r="JP17" s="34">
        <f t="shared" si="20"/>
        <v>1.8759974093343776E-10</v>
      </c>
      <c r="JQ17" s="34">
        <f t="shared" si="20"/>
        <v>1.8759526627458839E-10</v>
      </c>
      <c r="JR17" s="34">
        <f t="shared" si="20"/>
        <v>1.8759066117623738E-10</v>
      </c>
      <c r="JS17" s="34">
        <f t="shared" si="20"/>
        <v>1.8758592184267261E-10</v>
      </c>
      <c r="JT17" s="34">
        <f t="shared" si="20"/>
        <v>1.8758104436812504E-10</v>
      </c>
      <c r="JU17" s="34">
        <f t="shared" si="20"/>
        <v>1.875760247336012E-10</v>
      </c>
      <c r="JV17" s="34">
        <f t="shared" si="20"/>
        <v>1.8757085880362581E-10</v>
      </c>
      <c r="JW17" s="34">
        <f t="shared" si="20"/>
        <v>1.8756554232289202E-10</v>
      </c>
      <c r="JX17" s="34">
        <f t="shared" si="20"/>
        <v>1.8756007091281702E-10</v>
      </c>
      <c r="JY17" s="34">
        <f t="shared" si="20"/>
        <v>1.8755444006800029E-10</v>
      </c>
      <c r="JZ17" s="34">
        <f t="shared" si="20"/>
        <v>1.8754864515258179E-10</v>
      </c>
      <c r="KA17" s="34">
        <f t="shared" si="20"/>
        <v>1.8754268139649739E-10</v>
      </c>
      <c r="KB17" s="34">
        <f t="shared" si="20"/>
        <v>1.8753654389162903E-10</v>
      </c>
      <c r="KC17" s="34">
        <f t="shared" si="20"/>
        <v>1.8753022758784609E-10</v>
      </c>
      <c r="KD17" s="34">
        <f t="shared" si="20"/>
        <v>1.8752372728893592E-10</v>
      </c>
      <c r="KE17" s="34">
        <f t="shared" si="20"/>
        <v>1.8751703764841957E-10</v>
      </c>
      <c r="KF17" s="34">
        <f t="shared" si="20"/>
        <v>1.8751015316525087E-10</v>
      </c>
      <c r="KG17" s="34">
        <f t="shared" si="20"/>
        <v>1.8750306817939416E-10</v>
      </c>
      <c r="KH17" s="34">
        <f t="shared" si="20"/>
        <v>1.8749577686727891E-10</v>
      </c>
      <c r="KI17" s="34">
        <f t="shared" si="20"/>
        <v>1.8748827323712714E-10</v>
      </c>
      <c r="KJ17" s="34">
        <f t="shared" si="20"/>
        <v>1.8748055112415027E-10</v>
      </c>
      <c r="KK17" s="34">
        <f t="shared" si="20"/>
        <v>1.8747260418561246E-10</v>
      </c>
      <c r="KL17" s="34">
        <f t="shared" si="20"/>
        <v>1.8746442589575609E-10</v>
      </c>
      <c r="KM17" s="34">
        <f t="shared" si="20"/>
        <v>1.8745600954058678E-10</v>
      </c>
      <c r="KN17" s="34">
        <f t="shared" si="20"/>
        <v>1.8744734821251328E-10</v>
      </c>
      <c r="KO17" s="34">
        <f t="shared" si="20"/>
        <v>1.874384348048391E-10</v>
      </c>
      <c r="KP17" s="34">
        <f t="shared" si="20"/>
        <v>1.8742926200610172E-10</v>
      </c>
      <c r="KQ17" s="34">
        <f t="shared" si="20"/>
        <v>1.8741982229425546E-10</v>
      </c>
      <c r="KR17" s="34">
        <f t="shared" si="20"/>
        <v>1.8741010793069425E-10</v>
      </c>
      <c r="KS17" s="34">
        <f t="shared" si="20"/>
        <v>1.8740011095410945E-10</v>
      </c>
      <c r="KT17" s="34">
        <f t="shared" si="20"/>
        <v>1.8738982317417967E-10</v>
      </c>
      <c r="KU17" s="34">
        <f t="shared" si="20"/>
        <v>1.8737923616508708E-10</v>
      </c>
      <c r="KV17" s="34">
        <f t="shared" si="20"/>
        <v>1.8736834125885639E-10</v>
      </c>
      <c r="KW17" s="34">
        <f t="shared" si="20"/>
        <v>1.8735712953851237E-10</v>
      </c>
      <c r="KX17" s="34">
        <f t="shared" si="20"/>
        <v>1.873455918310506E-10</v>
      </c>
      <c r="KY17" s="34">
        <f t="shared" si="20"/>
        <v>1.8733371870021726E-10</v>
      </c>
      <c r="KZ17" s="34">
        <f t="shared" si="20"/>
        <v>1.87321500439093E-10</v>
      </c>
      <c r="LA17" s="34">
        <f t="shared" si="20"/>
        <v>1.8730892706247626E-10</v>
      </c>
      <c r="LB17" s="34">
        <f t="shared" si="20"/>
        <v>1.8729598829906087E-10</v>
      </c>
      <c r="LC17" s="34">
        <f t="shared" si="20"/>
        <v>1.872826735834031E-10</v>
      </c>
      <c r="LD17" s="34">
        <f t="shared" si="20"/>
        <v>1.8726897204767297E-10</v>
      </c>
      <c r="LE17" s="34">
        <f t="shared" si="20"/>
        <v>1.8725487251318429E-10</v>
      </c>
      <c r="LF17" s="34">
        <f t="shared" si="20"/>
        <v>1.8724036348169881E-10</v>
      </c>
      <c r="LG17" s="34">
        <f t="shared" si="20"/>
        <v>1.8722543312649872E-10</v>
      </c>
      <c r="LH17" s="34">
        <f t="shared" si="20"/>
        <v>1.8721006928322158E-10</v>
      </c>
      <c r="LI17" s="34">
        <f t="shared" si="20"/>
        <v>1.8719425944045329E-10</v>
      </c>
      <c r="LJ17" s="34">
        <f t="shared" si="20"/>
        <v>1.8717799073007189E-10</v>
      </c>
      <c r="LK17" s="34">
        <f t="shared" si="20"/>
        <v>1.8716124991733817E-10</v>
      </c>
      <c r="LL17" s="34">
        <f t="shared" si="20"/>
        <v>1.8714402339072596E-10</v>
      </c>
      <c r="LM17" s="34">
        <f t="shared" si="20"/>
        <v>1.8712629715148653E-10</v>
      </c>
      <c r="LN17" s="34">
        <f t="shared" si="20"/>
        <v>1.8710805680294195E-10</v>
      </c>
      <c r="LO17" s="34">
        <f t="shared" si="20"/>
        <v>1.8708928753950018E-10</v>
      </c>
      <c r="LP17" s="34">
        <f t="shared" ref="LP17:OA17" si="21">$D17/LP14</f>
        <v>1.8706997413538646E-10</v>
      </c>
      <c r="LQ17" s="34">
        <f t="shared" si="21"/>
        <v>1.8705010093308521E-10</v>
      </c>
      <c r="LR17" s="34">
        <f t="shared" si="21"/>
        <v>1.8702965183148509E-10</v>
      </c>
      <c r="LS17" s="34">
        <f t="shared" si="21"/>
        <v>1.8700861027372215E-10</v>
      </c>
      <c r="LT17" s="34">
        <f t="shared" si="21"/>
        <v>1.8698695923471397E-10</v>
      </c>
      <c r="LU17" s="34">
        <f t="shared" si="21"/>
        <v>1.8696468120837889E-10</v>
      </c>
      <c r="LV17" s="34">
        <f t="shared" si="21"/>
        <v>1.8694175819453364E-10</v>
      </c>
      <c r="LW17" s="34">
        <f t="shared" si="21"/>
        <v>1.8691817168546301E-10</v>
      </c>
      <c r="LX17" s="34">
        <f t="shared" si="21"/>
        <v>1.868939026521552E-10</v>
      </c>
      <c r="LY17" s="34">
        <f t="shared" si="21"/>
        <v>1.8686893153019659E-10</v>
      </c>
      <c r="LZ17" s="34">
        <f t="shared" si="21"/>
        <v>1.8684323820531886E-10</v>
      </c>
      <c r="MA17" s="34">
        <f t="shared" si="21"/>
        <v>1.8681680199859264E-10</v>
      </c>
      <c r="MB17" s="34">
        <f t="shared" si="21"/>
        <v>1.8678960165126112E-10</v>
      </c>
      <c r="MC17" s="34">
        <f t="shared" si="21"/>
        <v>1.8676161530920667E-10</v>
      </c>
      <c r="MD17" s="34">
        <f t="shared" si="21"/>
        <v>1.8673282050704531E-10</v>
      </c>
      <c r="ME17" s="34">
        <f t="shared" si="21"/>
        <v>1.8670319415184111E-10</v>
      </c>
      <c r="MF17" s="34">
        <f t="shared" si="21"/>
        <v>1.866727125064358E-10</v>
      </c>
      <c r="MG17" s="34">
        <f t="shared" si="21"/>
        <v>1.8664135117238671E-10</v>
      </c>
      <c r="MH17" s="34">
        <f t="shared" si="21"/>
        <v>1.8660908507250688E-10</v>
      </c>
      <c r="MI17" s="34">
        <f t="shared" si="21"/>
        <v>1.8657588843300159E-10</v>
      </c>
      <c r="MJ17" s="34">
        <f t="shared" si="21"/>
        <v>1.8654173476519616E-10</v>
      </c>
      <c r="MK17" s="34">
        <f t="shared" si="21"/>
        <v>1.8650659684684808E-10</v>
      </c>
      <c r="ML17" s="34">
        <f t="shared" si="21"/>
        <v>1.8647044670303922E-10</v>
      </c>
      <c r="MM17" s="34">
        <f t="shared" si="21"/>
        <v>1.8643325558664253E-10</v>
      </c>
      <c r="MN17" s="34">
        <f t="shared" si="21"/>
        <v>1.8639499395835768E-10</v>
      </c>
      <c r="MO17" s="34">
        <f t="shared" si="21"/>
        <v>1.8635563146631207E-10</v>
      </c>
      <c r="MP17" s="34">
        <f t="shared" si="21"/>
        <v>1.8631513692522146E-10</v>
      </c>
      <c r="MQ17" s="34">
        <f t="shared" si="21"/>
        <v>1.8627347829510715E-10</v>
      </c>
      <c r="MR17" s="34">
        <f t="shared" si="21"/>
        <v>1.8623062265956512E-10</v>
      </c>
      <c r="MS17" s="34">
        <f t="shared" si="21"/>
        <v>1.861865362035845E-10</v>
      </c>
      <c r="MT17" s="34">
        <f t="shared" si="21"/>
        <v>1.8614118419091171E-10</v>
      </c>
      <c r="MU17" s="34">
        <f t="shared" si="21"/>
        <v>1.8609453094095801E-10</v>
      </c>
      <c r="MV17" s="34">
        <f t="shared" si="21"/>
        <v>1.8604653980524874E-10</v>
      </c>
      <c r="MW17" s="34">
        <f t="shared" si="21"/>
        <v>1.8599717314341223E-10</v>
      </c>
      <c r="MX17" s="34">
        <f t="shared" si="21"/>
        <v>1.8594639229870777E-10</v>
      </c>
      <c r="MY17" s="34">
        <f t="shared" si="21"/>
        <v>1.8589415757309247E-10</v>
      </c>
      <c r="MZ17" s="34">
        <f t="shared" si="21"/>
        <v>1.8584042820182725E-10</v>
      </c>
      <c r="NA17" s="34">
        <f t="shared" si="21"/>
        <v>1.8578516232762334E-10</v>
      </c>
      <c r="NB17" s="34">
        <f t="shared" si="21"/>
        <v>1.8572831697433069E-10</v>
      </c>
      <c r="NC17" s="34">
        <f t="shared" si="21"/>
        <v>1.856698480201722E-10</v>
      </c>
      <c r="ND17" s="34">
        <f t="shared" si="21"/>
        <v>1.8560971017052617E-10</v>
      </c>
      <c r="NE17" s="34">
        <f t="shared" si="21"/>
        <v>1.8554785693026285E-10</v>
      </c>
      <c r="NF17" s="34">
        <f t="shared" si="21"/>
        <v>1.8548424057563985E-10</v>
      </c>
      <c r="NG17" s="34">
        <f t="shared" si="21"/>
        <v>1.854188121257646E-10</v>
      </c>
      <c r="NH17" s="34">
        <f t="shared" si="21"/>
        <v>1.8535152131363021E-10</v>
      </c>
      <c r="NI17" s="34">
        <f t="shared" si="21"/>
        <v>1.852823165567358E-10</v>
      </c>
      <c r="NJ17" s="34">
        <f t="shared" si="21"/>
        <v>1.8521114492730104E-10</v>
      </c>
      <c r="NK17" s="34">
        <f t="shared" si="21"/>
        <v>1.8513795212208746E-10</v>
      </c>
      <c r="NL17" s="34">
        <f t="shared" si="21"/>
        <v>1.8506268243184002E-10</v>
      </c>
      <c r="NM17" s="34">
        <f t="shared" si="21"/>
        <v>1.8498527871036469E-10</v>
      </c>
      <c r="NN17" s="34">
        <f t="shared" si="21"/>
        <v>1.8490568234325893E-10</v>
      </c>
      <c r="NO17" s="34">
        <f t="shared" si="21"/>
        <v>1.8482383321631396E-10</v>
      </c>
      <c r="NP17" s="34">
        <f t="shared" si="21"/>
        <v>1.8473966968361009E-10</v>
      </c>
      <c r="NQ17" s="34">
        <f t="shared" si="21"/>
        <v>1.8465312853532772E-10</v>
      </c>
      <c r="NR17" s="34">
        <f t="shared" si="21"/>
        <v>1.8456414496529948E-10</v>
      </c>
      <c r="NS17" s="34">
        <f t="shared" si="21"/>
        <v>1.8447265253833076E-10</v>
      </c>
      <c r="NT17" s="34">
        <f t="shared" si="21"/>
        <v>1.8437858315731887E-10</v>
      </c>
      <c r="NU17" s="34">
        <f t="shared" si="21"/>
        <v>1.8428186703020316E-10</v>
      </c>
      <c r="NV17" s="34">
        <f t="shared" si="21"/>
        <v>1.8418243263678102E-10</v>
      </c>
      <c r="NW17" s="34">
        <f t="shared" si="21"/>
        <v>1.8408020669542855E-10</v>
      </c>
      <c r="NX17" s="34">
        <f t="shared" si="21"/>
        <v>1.8397511412976613E-10</v>
      </c>
      <c r="NY17" s="34">
        <f t="shared" si="21"/>
        <v>1.8386707803531375E-10</v>
      </c>
      <c r="NZ17" s="34">
        <f t="shared" si="21"/>
        <v>1.8375601964618305E-10</v>
      </c>
      <c r="OA17" s="34">
        <f t="shared" si="21"/>
        <v>1.8364185830185751E-10</v>
      </c>
      <c r="OB17" s="34">
        <f t="shared" ref="OB17:QM17" si="22">$D17/OB14</f>
        <v>1.8352451141411503E-10</v>
      </c>
      <c r="OC17" s="34">
        <f t="shared" si="22"/>
        <v>1.8340389443415132E-10</v>
      </c>
      <c r="OD17" s="34">
        <f t="shared" si="22"/>
        <v>1.8327992081996658E-10</v>
      </c>
      <c r="OE17" s="34">
        <f t="shared" si="22"/>
        <v>1.8315250200408182E-10</v>
      </c>
      <c r="OF17" s="34">
        <f t="shared" si="22"/>
        <v>1.8302154736165544E-10</v>
      </c>
      <c r="OG17" s="34">
        <f t="shared" si="22"/>
        <v>1.828869641790759E-10</v>
      </c>
      <c r="OH17" s="34">
        <f t="shared" si="22"/>
        <v>1.8274865762310943E-10</v>
      </c>
      <c r="OI17" s="34">
        <f t="shared" si="22"/>
        <v>1.8260653071068893E-10</v>
      </c>
      <c r="OJ17" s="34">
        <f t="shared" si="22"/>
        <v>1.8246048427943255E-10</v>
      </c>
      <c r="OK17" s="34">
        <f t="shared" si="22"/>
        <v>1.8231041695898817E-10</v>
      </c>
      <c r="OL17" s="34">
        <f t="shared" si="22"/>
        <v>1.8215622514330354E-10</v>
      </c>
      <c r="OM17" s="34">
        <f t="shared" si="22"/>
        <v>1.8199780296392864E-10</v>
      </c>
      <c r="ON17" s="34">
        <f t="shared" si="22"/>
        <v>1.8183504226446203E-10</v>
      </c>
      <c r="OO17" s="34">
        <f t="shared" si="22"/>
        <v>1.8166783257625922E-10</v>
      </c>
      <c r="OP17" s="34">
        <f t="shared" si="22"/>
        <v>1.8149606109552676E-10</v>
      </c>
      <c r="OQ17" s="34">
        <f t="shared" si="22"/>
        <v>1.813196126619331E-10</v>
      </c>
      <c r="OR17" s="34">
        <f t="shared" si="22"/>
        <v>1.8113836973887251E-10</v>
      </c>
      <c r="OS17" s="34">
        <f t="shared" si="22"/>
        <v>1.8095221239552573E-10</v>
      </c>
      <c r="OT17" s="34">
        <f t="shared" si="22"/>
        <v>1.8076101829086797E-10</v>
      </c>
      <c r="OU17" s="34">
        <f t="shared" si="22"/>
        <v>1.8056466265978137E-10</v>
      </c>
      <c r="OV17" s="34">
        <f t="shared" si="22"/>
        <v>1.8036301830143618E-10</v>
      </c>
      <c r="OW17" s="34">
        <f t="shared" si="22"/>
        <v>1.8015595557011263E-10</v>
      </c>
      <c r="OX17" s="34">
        <f t="shared" si="22"/>
        <v>1.7994334236864157E-10</v>
      </c>
      <c r="OY17" s="34">
        <f t="shared" si="22"/>
        <v>1.7972504414465139E-10</v>
      </c>
      <c r="OZ17" s="34">
        <f t="shared" si="22"/>
        <v>1.7950092388981317E-10</v>
      </c>
      <c r="PA17" s="34">
        <f t="shared" si="22"/>
        <v>1.7927084214228688E-10</v>
      </c>
      <c r="PB17" s="34">
        <f t="shared" si="22"/>
        <v>1.7903465699257576E-10</v>
      </c>
      <c r="PC17" s="34">
        <f t="shared" si="22"/>
        <v>1.7879222409300602E-10</v>
      </c>
      <c r="PD17" s="34">
        <f t="shared" si="22"/>
        <v>1.785433966710546E-10</v>
      </c>
      <c r="PE17" s="34">
        <f t="shared" si="22"/>
        <v>1.7828802554675556E-10</v>
      </c>
      <c r="PF17" s="34">
        <f t="shared" si="22"/>
        <v>1.7802595915442405E-10</v>
      </c>
      <c r="PG17" s="34">
        <f t="shared" si="22"/>
        <v>1.7775704356894164E-10</v>
      </c>
      <c r="PH17" s="34">
        <f t="shared" si="22"/>
        <v>1.7748112253685496E-10</v>
      </c>
      <c r="PI17" s="34">
        <f t="shared" si="22"/>
        <v>1.7719803751254687E-10</v>
      </c>
      <c r="PJ17" s="34">
        <f t="shared" si="22"/>
        <v>1.769076276997434E-10</v>
      </c>
      <c r="PK17" s="34">
        <f t="shared" si="22"/>
        <v>1.766097300986278E-10</v>
      </c>
      <c r="PL17" s="34">
        <f t="shared" si="22"/>
        <v>1.763041795588369E-10</v>
      </c>
      <c r="PM17" s="34">
        <f t="shared" si="22"/>
        <v>1.7599080883862107E-10</v>
      </c>
      <c r="PN17" s="34">
        <f t="shared" si="22"/>
        <v>1.756694486704526E-10</v>
      </c>
      <c r="PO17" s="34">
        <f t="shared" si="22"/>
        <v>1.753399278333717E-10</v>
      </c>
      <c r="PP17" s="34">
        <f t="shared" si="22"/>
        <v>1.750020732323618E-10</v>
      </c>
      <c r="PQ17" s="34">
        <f t="shared" si="22"/>
        <v>1.7465570998504828E-10</v>
      </c>
      <c r="PR17" s="34">
        <f t="shared" si="22"/>
        <v>1.7430066151601698E-10</v>
      </c>
      <c r="PS17" s="34">
        <f t="shared" si="22"/>
        <v>1.7393674965904721E-10</v>
      </c>
      <c r="PT17" s="34">
        <f t="shared" si="22"/>
        <v>1.7356379476755562E-10</v>
      </c>
      <c r="PU17" s="34">
        <f t="shared" si="22"/>
        <v>1.7318161583354419E-10</v>
      </c>
      <c r="PV17" s="34">
        <f t="shared" si="22"/>
        <v>1.7279003061534205E-10</v>
      </c>
      <c r="PW17" s="34">
        <f t="shared" si="22"/>
        <v>1.7238885577442818E-10</v>
      </c>
      <c r="PX17" s="34">
        <f t="shared" si="22"/>
        <v>1.7197790702161438E-10</v>
      </c>
      <c r="PY17" s="34">
        <f t="shared" si="22"/>
        <v>1.7155699927286094E-10</v>
      </c>
      <c r="PZ17" s="34">
        <f t="shared" si="22"/>
        <v>1.7112594681498937E-10</v>
      </c>
      <c r="QA17" s="34">
        <f t="shared" si="22"/>
        <v>1.7068456348154335E-10</v>
      </c>
      <c r="QB17" s="34">
        <f t="shared" si="22"/>
        <v>1.7023266283903839E-10</v>
      </c>
      <c r="QC17" s="34">
        <f t="shared" si="22"/>
        <v>1.697700583838247E-10</v>
      </c>
      <c r="QD17" s="34">
        <f t="shared" si="22"/>
        <v>1.6929656374977037E-10</v>
      </c>
      <c r="QE17" s="34">
        <f t="shared" si="22"/>
        <v>1.688119929269542E-10</v>
      </c>
      <c r="QF17" s="34">
        <f t="shared" si="22"/>
        <v>1.6831616049153367E-10</v>
      </c>
      <c r="QG17" s="34">
        <f t="shared" si="22"/>
        <v>1.6780888184693196E-10</v>
      </c>
      <c r="QH17" s="34">
        <f t="shared" si="22"/>
        <v>1.6728997347645911E-10</v>
      </c>
      <c r="QI17" s="34">
        <f t="shared" si="22"/>
        <v>1.6675925320745442E-10</v>
      </c>
      <c r="QJ17" s="34">
        <f t="shared" si="22"/>
        <v>1.6621654048700557E-10</v>
      </c>
      <c r="QK17" s="34">
        <f t="shared" si="22"/>
        <v>1.6566165666926335E-10</v>
      </c>
      <c r="QL17" s="34">
        <f t="shared" si="22"/>
        <v>1.6509442531433521E-10</v>
      </c>
      <c r="QM17" s="34">
        <f t="shared" si="22"/>
        <v>1.6451467249870002E-10</v>
      </c>
      <c r="QN17" s="34">
        <f t="shared" ref="QN17:RS17" si="23">$D17/QN14</f>
        <v>1.6392222713704153E-10</v>
      </c>
      <c r="QO17" s="34">
        <f t="shared" si="23"/>
        <v>1.6331692131535435E-10</v>
      </c>
      <c r="QP17" s="34">
        <f t="shared" si="23"/>
        <v>1.6269859063512353E-10</v>
      </c>
      <c r="QQ17" s="34">
        <f t="shared" si="23"/>
        <v>1.6206707456833051E-10</v>
      </c>
      <c r="QR17" s="34">
        <f t="shared" si="23"/>
        <v>1.6142221682297984E-10</v>
      </c>
      <c r="QS17" s="34">
        <f t="shared" si="23"/>
        <v>1.6076386571878503E-10</v>
      </c>
      <c r="QT17" s="34">
        <f t="shared" si="23"/>
        <v>1.6009187457259122E-10</v>
      </c>
      <c r="QU17" s="34">
        <f t="shared" si="23"/>
        <v>1.5940610209304834E-10</v>
      </c>
      <c r="QV17" s="34">
        <f t="shared" si="23"/>
        <v>1.5870641278398427E-10</v>
      </c>
      <c r="QW17" s="34">
        <f t="shared" si="23"/>
        <v>1.5799267735585809E-10</v>
      </c>
      <c r="QX17" s="34">
        <f t="shared" si="23"/>
        <v>1.5726477314460559E-10</v>
      </c>
      <c r="QY17" s="34">
        <f t="shared" si="23"/>
        <v>1.5652258453711633E-10</v>
      </c>
      <c r="QZ17" s="34">
        <f t="shared" si="23"/>
        <v>1.5576600340250911E-10</v>
      </c>
      <c r="RA17" s="34">
        <f t="shared" si="23"/>
        <v>1.5499492952829838E-10</v>
      </c>
      <c r="RB17" s="34">
        <f t="shared" si="23"/>
        <v>1.542092710604699E-10</v>
      </c>
      <c r="RC17" s="34">
        <f t="shared" si="23"/>
        <v>1.5340894494640725E-10</v>
      </c>
      <c r="RD17" s="34">
        <f t="shared" si="23"/>
        <v>1.5259387737953809E-10</v>
      </c>
      <c r="RE17" s="34">
        <f t="shared" si="23"/>
        <v>1.5176400424449116E-10</v>
      </c>
      <c r="RF17" s="34">
        <f t="shared" si="23"/>
        <v>1.5091927156148413E-10</v>
      </c>
      <c r="RG17" s="34">
        <f t="shared" si="23"/>
        <v>1.5005963592858978E-10</v>
      </c>
      <c r="RH17" s="34">
        <f t="shared" si="23"/>
        <v>1.4918506496045652E-10</v>
      </c>
      <c r="RI17" s="34">
        <f t="shared" si="23"/>
        <v>1.4829553772199498E-10</v>
      </c>
      <c r="RJ17" s="34">
        <f t="shared" si="23"/>
        <v>1.4739104515547624E-10</v>
      </c>
      <c r="RK17" s="34">
        <f t="shared" si="23"/>
        <v>1.4647159049942944E-10</v>
      </c>
      <c r="RL17" s="34">
        <f t="shared" si="23"/>
        <v>1.4553718969767002E-10</v>
      </c>
      <c r="RM17" s="34">
        <f t="shared" si="23"/>
        <v>1.4458787179674265E-10</v>
      </c>
      <c r="RN17" s="34">
        <f t="shared" si="23"/>
        <v>1.4362367933001748E-10</v>
      </c>
      <c r="RO17" s="34">
        <f t="shared" si="23"/>
        <v>1.4264466868664306E-10</v>
      </c>
      <c r="RP17" s="34">
        <f t="shared" si="23"/>
        <v>1.4165091046352939E-10</v>
      </c>
      <c r="RQ17" s="34">
        <f t="shared" si="23"/>
        <v>1.4064248979851552E-10</v>
      </c>
      <c r="RR17" s="34">
        <f t="shared" si="23"/>
        <v>1.3961950668286139E-10</v>
      </c>
      <c r="RS17" s="34">
        <f t="shared" si="23"/>
        <v>1.3858207625120504E-10</v>
      </c>
    </row>
    <row r="18" spans="2:487" x14ac:dyDescent="0.2">
      <c r="B18" s="5" t="s">
        <v>12</v>
      </c>
      <c r="C18" s="4"/>
      <c r="D18" s="4">
        <f>0.1068*EXP(-3352/D8)</f>
        <v>1.201014619290627E-6</v>
      </c>
      <c r="E18" s="4"/>
      <c r="F18" s="5"/>
      <c r="G18" s="4">
        <f>$D18/G15</f>
        <v>3.7480784927215337E-9</v>
      </c>
      <c r="H18" s="4">
        <f t="shared" ref="H18:BS18" si="24">$D18/H15</f>
        <v>3.7476505039561511E-9</v>
      </c>
      <c r="I18" s="4">
        <f t="shared" si="24"/>
        <v>3.7472101197471764E-9</v>
      </c>
      <c r="J18" s="4">
        <f t="shared" si="24"/>
        <v>3.7467569841500861E-9</v>
      </c>
      <c r="K18" s="4">
        <f t="shared" si="24"/>
        <v>3.7462907311792258E-9</v>
      </c>
      <c r="L18" s="4">
        <f t="shared" si="24"/>
        <v>3.7458109845351911E-9</v>
      </c>
      <c r="M18" s="4">
        <f t="shared" si="24"/>
        <v>3.7453173573254454E-9</v>
      </c>
      <c r="N18" s="4">
        <f t="shared" si="24"/>
        <v>3.7448094517780333E-9</v>
      </c>
      <c r="O18" s="4">
        <f t="shared" si="24"/>
        <v>3.7442868589482777E-9</v>
      </c>
      <c r="P18" s="4">
        <f t="shared" si="24"/>
        <v>3.7437491584183095E-9</v>
      </c>
      <c r="Q18" s="4">
        <f t="shared" si="24"/>
        <v>3.7431959179893225E-9</v>
      </c>
      <c r="R18" s="4">
        <f t="shared" si="24"/>
        <v>3.7426266933664111E-9</v>
      </c>
      <c r="S18" s="4">
        <f t="shared" si="24"/>
        <v>3.7420410278358729E-9</v>
      </c>
      <c r="T18" s="4">
        <f t="shared" si="24"/>
        <v>3.7414384519348402E-9</v>
      </c>
      <c r="U18" s="4">
        <f t="shared" si="24"/>
        <v>3.740818483113132E-9</v>
      </c>
      <c r="V18" s="4">
        <f t="shared" si="24"/>
        <v>3.7401806253871867E-9</v>
      </c>
      <c r="W18" s="4">
        <f t="shared" si="24"/>
        <v>3.7395243689859735E-9</v>
      </c>
      <c r="X18" s="4">
        <f t="shared" si="24"/>
        <v>3.7388491899887459E-9</v>
      </c>
      <c r="Y18" s="4">
        <f t="shared" si="24"/>
        <v>3.7381545499545412E-9</v>
      </c>
      <c r="Z18" s="4">
        <f t="shared" si="24"/>
        <v>3.7374398955433041E-9</v>
      </c>
      <c r="AA18" s="4">
        <f t="shared" si="24"/>
        <v>3.7367046581285351E-9</v>
      </c>
      <c r="AB18" s="4">
        <f t="shared" si="24"/>
        <v>3.7359482534013489E-9</v>
      </c>
      <c r="AC18" s="4">
        <f t="shared" si="24"/>
        <v>3.735170080965864E-9</v>
      </c>
      <c r="AD18" s="4">
        <f t="shared" si="24"/>
        <v>3.7343695239258097E-9</v>
      </c>
      <c r="AE18" s="4">
        <f t="shared" si="24"/>
        <v>3.7335459484622908E-9</v>
      </c>
      <c r="AF18" s="4">
        <f t="shared" si="24"/>
        <v>3.732698703402601E-9</v>
      </c>
      <c r="AG18" s="4">
        <f t="shared" si="24"/>
        <v>3.7318271197800369E-9</v>
      </c>
      <c r="AH18" s="4">
        <f t="shared" si="24"/>
        <v>3.730930510384637E-9</v>
      </c>
      <c r="AI18" s="4">
        <f t="shared" si="24"/>
        <v>3.7300081693047968E-9</v>
      </c>
      <c r="AJ18" s="4">
        <f t="shared" si="24"/>
        <v>3.7290593714597077E-9</v>
      </c>
      <c r="AK18" s="4">
        <f t="shared" si="24"/>
        <v>3.7280833721225869E-9</v>
      </c>
      <c r="AL18" s="4">
        <f t="shared" si="24"/>
        <v>3.7270794064346873E-9</v>
      </c>
      <c r="AM18" s="4">
        <f t="shared" si="24"/>
        <v>3.7260466889100455E-9</v>
      </c>
      <c r="AN18" s="4">
        <f t="shared" si="24"/>
        <v>3.7249844129310104E-9</v>
      </c>
      <c r="AO18" s="4">
        <f t="shared" si="24"/>
        <v>3.7238917502345299E-9</v>
      </c>
      <c r="AP18" s="4">
        <f t="shared" si="24"/>
        <v>3.7227678503892527E-9</v>
      </c>
      <c r="AQ18" s="4">
        <f t="shared" si="24"/>
        <v>3.7216118402634883E-9</v>
      </c>
      <c r="AR18" s="4">
        <f t="shared" si="24"/>
        <v>3.7204228234840744E-9</v>
      </c>
      <c r="AS18" s="4">
        <f t="shared" si="24"/>
        <v>3.7191998798862668E-9</v>
      </c>
      <c r="AT18" s="4">
        <f t="shared" si="24"/>
        <v>3.7179420649547252E-9</v>
      </c>
      <c r="AU18" s="4">
        <f t="shared" si="24"/>
        <v>3.7166484092557473E-9</v>
      </c>
      <c r="AV18" s="4">
        <f t="shared" si="24"/>
        <v>3.7153179178608859E-9</v>
      </c>
      <c r="AW18" s="4">
        <f t="shared" si="24"/>
        <v>3.713949569762135E-9</v>
      </c>
      <c r="AX18" s="4">
        <f t="shared" si="24"/>
        <v>3.7125423172788716E-9</v>
      </c>
      <c r="AY18" s="4">
        <f t="shared" si="24"/>
        <v>3.7110950854568085E-9</v>
      </c>
      <c r="AZ18" s="4">
        <f t="shared" si="24"/>
        <v>3.7096067714591882E-9</v>
      </c>
      <c r="BA18" s="4">
        <f t="shared" si="24"/>
        <v>3.708076243950539E-9</v>
      </c>
      <c r="BB18" s="4">
        <f t="shared" si="24"/>
        <v>3.7065023424732941E-9</v>
      </c>
      <c r="BC18" s="4">
        <f t="shared" si="24"/>
        <v>3.7048838768176576E-9</v>
      </c>
      <c r="BD18" s="4">
        <f t="shared" si="24"/>
        <v>3.7032196263851014E-9</v>
      </c>
      <c r="BE18" s="4">
        <f t="shared" si="24"/>
        <v>3.7015083395459407E-9</v>
      </c>
      <c r="BF18" s="4">
        <f t="shared" si="24"/>
        <v>3.699748732991476E-9</v>
      </c>
      <c r="BG18" s="4">
        <f t="shared" si="24"/>
        <v>3.6979394910812183E-9</v>
      </c>
      <c r="BH18" s="4">
        <f t="shared" si="24"/>
        <v>3.696079265185785E-9</v>
      </c>
      <c r="BI18" s="4">
        <f t="shared" si="24"/>
        <v>3.6941666730260837E-9</v>
      </c>
      <c r="BJ18" s="4">
        <f t="shared" si="24"/>
        <v>3.6922002980094707E-9</v>
      </c>
      <c r="BK18" s="4">
        <f t="shared" si="24"/>
        <v>3.6901786885636153E-9</v>
      </c>
      <c r="BL18" s="4">
        <f t="shared" si="24"/>
        <v>3.6881003574688617E-9</v>
      </c>
      <c r="BM18" s="4">
        <f t="shared" si="24"/>
        <v>3.6859637811899475E-9</v>
      </c>
      <c r="BN18" s="4">
        <f t="shared" si="24"/>
        <v>3.6837673992079936E-9</v>
      </c>
      <c r="BO18" s="4">
        <f t="shared" si="24"/>
        <v>3.6815096133537609E-9</v>
      </c>
      <c r="BP18" s="4">
        <f t="shared" si="24"/>
        <v>3.6791887871432211E-9</v>
      </c>
      <c r="BQ18" s="4">
        <f t="shared" si="24"/>
        <v>3.6768032451165839E-9</v>
      </c>
      <c r="BR18" s="4">
        <f t="shared" si="24"/>
        <v>3.6743512721819853E-9</v>
      </c>
      <c r="BS18" s="4">
        <f t="shared" si="24"/>
        <v>3.6718311129651322E-9</v>
      </c>
      <c r="BT18" s="4">
        <f t="shared" ref="BT18:EE18" si="25">$D18/BT15</f>
        <v>3.6692409711662784E-9</v>
      </c>
      <c r="BU18" s="4">
        <f t="shared" si="25"/>
        <v>3.6665790089259923E-9</v>
      </c>
      <c r="BV18" s="4">
        <f t="shared" si="25"/>
        <v>3.6638433462012854E-9</v>
      </c>
      <c r="BW18" s="4">
        <f t="shared" si="25"/>
        <v>3.6610320601537359E-9</v>
      </c>
      <c r="BX18" s="4">
        <f t="shared" si="25"/>
        <v>3.6581431845513765E-9</v>
      </c>
      <c r="BY18" s="4">
        <f t="shared" si="25"/>
        <v>3.6551747091861928E-9</v>
      </c>
      <c r="BZ18" s="4">
        <f t="shared" si="25"/>
        <v>3.6521245793091893E-9</v>
      </c>
      <c r="CA18" s="4">
        <f t="shared" si="25"/>
        <v>3.64899069508511E-9</v>
      </c>
      <c r="CB18" s="4">
        <f t="shared" si="25"/>
        <v>3.6457709110689854E-9</v>
      </c>
      <c r="CC18" s="4">
        <f t="shared" si="25"/>
        <v>3.6424630357068195E-9</v>
      </c>
      <c r="CD18" s="4">
        <f t="shared" si="25"/>
        <v>3.6390648308628435E-9</v>
      </c>
      <c r="CE18" s="4">
        <f t="shared" si="25"/>
        <v>3.6355740113758826E-9</v>
      </c>
      <c r="CF18" s="4">
        <f t="shared" si="25"/>
        <v>3.6319882446475151E-9</v>
      </c>
      <c r="CG18" s="4">
        <f t="shared" si="25"/>
        <v>3.6283051502648533E-9</v>
      </c>
      <c r="CH18" s="4">
        <f t="shared" si="25"/>
        <v>3.6245222996608631E-9</v>
      </c>
      <c r="CI18" s="4">
        <f t="shared" si="25"/>
        <v>3.6206372158153401E-9</v>
      </c>
      <c r="CJ18" s="4">
        <f t="shared" si="25"/>
        <v>3.6166473729997419E-9</v>
      </c>
      <c r="CK18" s="4">
        <f t="shared" si="25"/>
        <v>3.6125501965692593E-9</v>
      </c>
      <c r="CL18" s="4">
        <f t="shared" si="25"/>
        <v>3.6083430628056394E-9</v>
      </c>
      <c r="CM18" s="4">
        <f t="shared" si="25"/>
        <v>3.6040232988144144E-9</v>
      </c>
      <c r="CN18" s="4">
        <f t="shared" si="25"/>
        <v>3.5995881824803529E-9</v>
      </c>
      <c r="CO18" s="4">
        <f t="shared" si="25"/>
        <v>3.5950349424850882E-9</v>
      </c>
      <c r="CP18" s="4">
        <f t="shared" si="25"/>
        <v>3.5903607583910312E-9</v>
      </c>
      <c r="CQ18" s="4">
        <f t="shared" si="25"/>
        <v>3.5855627607958285E-9</v>
      </c>
      <c r="CR18" s="4">
        <f t="shared" si="25"/>
        <v>3.5806380315617657E-9</v>
      </c>
      <c r="CS18" s="4">
        <f t="shared" si="25"/>
        <v>3.5755836041246804E-9</v>
      </c>
      <c r="CT18" s="4">
        <f t="shared" si="25"/>
        <v>3.5703964638870705E-9</v>
      </c>
      <c r="CU18" s="4">
        <f t="shared" si="25"/>
        <v>3.5650735487002526E-9</v>
      </c>
      <c r="CV18" s="4">
        <f t="shared" si="25"/>
        <v>3.5596117494405364E-9</v>
      </c>
      <c r="CW18" s="4">
        <f t="shared" si="25"/>
        <v>3.5540079106845443E-9</v>
      </c>
      <c r="CX18" s="4">
        <f t="shared" si="25"/>
        <v>3.5482588314889072E-9</v>
      </c>
      <c r="CY18" s="4">
        <f t="shared" si="25"/>
        <v>3.5423612662797013E-9</v>
      </c>
      <c r="CZ18" s="4">
        <f t="shared" si="25"/>
        <v>3.5363119258571092E-9</v>
      </c>
      <c r="DA18" s="4">
        <f t="shared" si="25"/>
        <v>3.5301074785208781E-9</v>
      </c>
      <c r="DB18" s="4">
        <f t="shared" si="25"/>
        <v>3.5237445513222535E-9</v>
      </c>
      <c r="DC18" s="4">
        <f t="shared" si="25"/>
        <v>3.5172197314481445E-9</v>
      </c>
      <c r="DD18" s="4">
        <f t="shared" si="25"/>
        <v>3.5105295677433444E-9</v>
      </c>
      <c r="DE18" s="4">
        <f t="shared" si="25"/>
        <v>3.5036705723766789E-9</v>
      </c>
      <c r="DF18" s="4">
        <f t="shared" si="25"/>
        <v>3.4966392226570028E-9</v>
      </c>
      <c r="DG18" s="4">
        <f t="shared" si="25"/>
        <v>3.4894319630049657E-9</v>
      </c>
      <c r="DH18" s="4">
        <f t="shared" si="25"/>
        <v>3.4820452070864812E-9</v>
      </c>
      <c r="DI18" s="4">
        <f t="shared" si="25"/>
        <v>3.4744753401138057E-9</v>
      </c>
      <c r="DJ18" s="4">
        <f t="shared" si="25"/>
        <v>3.4667187213200623E-9</v>
      </c>
      <c r="DK18" s="4">
        <f t="shared" si="25"/>
        <v>3.4587716866130121E-9</v>
      </c>
      <c r="DL18" s="4">
        <f t="shared" si="25"/>
        <v>3.450630551413726E-9</v>
      </c>
      <c r="DM18" s="4">
        <f t="shared" si="25"/>
        <v>3.4422916136857076E-9</v>
      </c>
      <c r="DN18" s="4">
        <f t="shared" si="25"/>
        <v>3.4337511571598343E-9</v>
      </c>
      <c r="DO18" s="4">
        <f t="shared" si="25"/>
        <v>3.4250054547602877E-9</v>
      </c>
      <c r="DP18" s="4">
        <f t="shared" si="25"/>
        <v>3.4160507722364051E-9</v>
      </c>
      <c r="DQ18" s="4">
        <f t="shared" si="25"/>
        <v>3.4068833720051012E-9</v>
      </c>
      <c r="DR18" s="4">
        <f t="shared" si="25"/>
        <v>3.3974995172081908E-9</v>
      </c>
      <c r="DS18" s="4">
        <f t="shared" si="25"/>
        <v>3.3878954759885802E-9</v>
      </c>
      <c r="DT18" s="4">
        <f t="shared" si="25"/>
        <v>3.3780675259888867E-9</v>
      </c>
      <c r="DU18" s="4">
        <f t="shared" si="25"/>
        <v>3.3680119590755772E-9</v>
      </c>
      <c r="DV18" s="4">
        <f t="shared" si="25"/>
        <v>3.357725086291217E-9</v>
      </c>
      <c r="DW18" s="4">
        <f t="shared" si="25"/>
        <v>3.3472032430368602E-9</v>
      </c>
      <c r="DX18" s="4">
        <f t="shared" si="25"/>
        <v>3.336442794485996E-9</v>
      </c>
      <c r="DY18" s="4">
        <f t="shared" si="25"/>
        <v>3.3254401412307917E-9</v>
      </c>
      <c r="DZ18" s="4">
        <f t="shared" si="25"/>
        <v>3.3141917251606507E-9</v>
      </c>
      <c r="EA18" s="4">
        <f t="shared" si="25"/>
        <v>3.3026940355723318E-9</v>
      </c>
      <c r="EB18" s="4">
        <f t="shared" si="25"/>
        <v>3.2909436155100105E-9</v>
      </c>
      <c r="EC18" s="4">
        <f t="shared" si="25"/>
        <v>3.2789370683327863E-9</v>
      </c>
      <c r="ED18" s="4">
        <f t="shared" si="25"/>
        <v>3.2666710645061632E-9</v>
      </c>
      <c r="EE18" s="4">
        <f t="shared" si="25"/>
        <v>3.254142348613027E-9</v>
      </c>
      <c r="EF18" s="4">
        <f t="shared" ref="EF18:GQ18" si="26">$D18/EF15</f>
        <v>3.2413477465785567E-9</v>
      </c>
      <c r="EG18" s="4">
        <f t="shared" si="26"/>
        <v>3.2282841731023766E-9</v>
      </c>
      <c r="EH18" s="4">
        <f t="shared" si="26"/>
        <v>3.214948639290074E-9</v>
      </c>
      <c r="EI18" s="4">
        <f t="shared" si="26"/>
        <v>3.2013382604749623E-9</v>
      </c>
      <c r="EJ18" s="4">
        <f t="shared" si="26"/>
        <v>3.187450264219678E-9</v>
      </c>
      <c r="EK18" s="4">
        <f t="shared" si="26"/>
        <v>3.1732819984858689E-9</v>
      </c>
      <c r="EL18" s="4">
        <f t="shared" si="26"/>
        <v>3.1588309399588461E-9</v>
      </c>
      <c r="EM18" s="4">
        <f t="shared" si="26"/>
        <v>3.1440947025126516E-9</v>
      </c>
      <c r="EN18" s="4">
        <f t="shared" si="26"/>
        <v>3.1290710457995675E-9</v>
      </c>
      <c r="EO18" s="4">
        <f t="shared" si="26"/>
        <v>3.1137578839465799E-9</v>
      </c>
      <c r="EP18" s="4">
        <f t="shared" si="26"/>
        <v>3.0981532943398507E-9</v>
      </c>
      <c r="EQ18" s="4">
        <f t="shared" si="26"/>
        <v>3.0822555264767257E-9</v>
      </c>
      <c r="ER18" s="4">
        <f t="shared" si="26"/>
        <v>3.0660630108633073E-9</v>
      </c>
      <c r="ES18" s="4">
        <f t="shared" si="26"/>
        <v>3.0495743679341095E-9</v>
      </c>
      <c r="ET18" s="4">
        <f t="shared" si="26"/>
        <v>3.0327884169688403E-9</v>
      </c>
      <c r="EU18" s="4">
        <f t="shared" si="26"/>
        <v>3.0157041849798827E-9</v>
      </c>
      <c r="EV18" s="4">
        <f t="shared" si="26"/>
        <v>2.9983209155426256E-9</v>
      </c>
      <c r="EW18" s="4">
        <f t="shared" si="26"/>
        <v>2.9806380775394387E-9</v>
      </c>
      <c r="EX18" s="4">
        <f t="shared" si="26"/>
        <v>2.9626553737867551E-9</v>
      </c>
      <c r="EY18" s="4">
        <f t="shared" si="26"/>
        <v>2.9443727495135048E-9</v>
      </c>
      <c r="EZ18" s="4">
        <f t="shared" si="26"/>
        <v>2.9257904006579852E-9</v>
      </c>
      <c r="FA18" s="4">
        <f t="shared" si="26"/>
        <v>2.9069087819492265E-9</v>
      </c>
      <c r="FB18" s="4">
        <f t="shared" si="26"/>
        <v>2.887728614737955E-9</v>
      </c>
      <c r="FC18" s="4">
        <f t="shared" si="26"/>
        <v>2.8682508945414961E-9</v>
      </c>
      <c r="FD18" s="4">
        <f t="shared" si="26"/>
        <v>2.8484768982662571E-9</v>
      </c>
      <c r="FE18" s="4">
        <f t="shared" si="26"/>
        <v>2.8284081910709815E-9</v>
      </c>
      <c r="FF18" s="4">
        <f t="shared" si="26"/>
        <v>2.808046632833602E-9</v>
      </c>
      <c r="FG18" s="4">
        <f t="shared" si="26"/>
        <v>2.7873943841843927E-9</v>
      </c>
      <c r="FH18" s="4">
        <f t="shared" si="26"/>
        <v>2.7664539120681818E-9</v>
      </c>
      <c r="FI18" s="4">
        <f t="shared" si="26"/>
        <v>2.7452279947986244E-9</v>
      </c>
      <c r="FJ18" s="4">
        <f t="shared" si="26"/>
        <v>2.7237197265680425E-9</v>
      </c>
      <c r="FK18" s="4">
        <f t="shared" si="26"/>
        <v>2.7019325213770192E-9</v>
      </c>
      <c r="FL18" s="4">
        <f t="shared" si="26"/>
        <v>2.6798701163488912E-9</v>
      </c>
      <c r="FM18" s="4">
        <f t="shared" si="26"/>
        <v>2.6575365743954783E-9</v>
      </c>
      <c r="FN18" s="4">
        <f t="shared" si="26"/>
        <v>2.6349362862017618E-9</v>
      </c>
      <c r="FO18" s="4">
        <f t="shared" si="26"/>
        <v>2.6120739714990024E-9</v>
      </c>
      <c r="FP18" s="4">
        <f t="shared" si="26"/>
        <v>2.5889546795976014E-9</v>
      </c>
      <c r="FQ18" s="4">
        <f t="shared" si="26"/>
        <v>2.565583789153285E-9</v>
      </c>
      <c r="FR18" s="4">
        <f t="shared" si="26"/>
        <v>2.5419670071425461E-9</v>
      </c>
      <c r="FS18" s="4">
        <f t="shared" si="26"/>
        <v>2.5181103670259799E-9</v>
      </c>
      <c r="FT18" s="4">
        <f t="shared" si="26"/>
        <v>2.494020226081023E-9</v>
      </c>
      <c r="FU18" s="4">
        <f t="shared" si="26"/>
        <v>2.4697032618887299E-9</v>
      </c>
      <c r="FV18" s="4">
        <f t="shared" si="26"/>
        <v>2.4451664679625317E-9</v>
      </c>
      <c r="FW18" s="4">
        <f t="shared" si="26"/>
        <v>2.4204171485104418E-9</v>
      </c>
      <c r="FX18" s="4">
        <f t="shared" si="26"/>
        <v>2.395462912325851E-9</v>
      </c>
      <c r="FY18" s="4">
        <f t="shared" si="26"/>
        <v>2.370311665805911E-9</v>
      </c>
      <c r="FZ18" s="4">
        <f t="shared" si="26"/>
        <v>2.3449716051004363E-9</v>
      </c>
      <c r="GA18" s="4">
        <f t="shared" si="26"/>
        <v>2.3194512073983856E-9</v>
      </c>
      <c r="GB18" s="4">
        <f t="shared" si="26"/>
        <v>2.2937592213630667E-9</v>
      </c>
      <c r="GC18" s="4">
        <f t="shared" si="26"/>
        <v>2.267904656731479E-9</v>
      </c>
      <c r="GD18" s="4">
        <f t="shared" si="26"/>
        <v>2.2418967730973987E-9</v>
      </c>
      <c r="GE18" s="4">
        <f t="shared" si="26"/>
        <v>2.2157450679020107E-9</v>
      </c>
      <c r="GF18" s="4">
        <f t="shared" si="26"/>
        <v>2.1894592636601262E-9</v>
      </c>
      <c r="GG18" s="4">
        <f t="shared" si="26"/>
        <v>2.1630492944540308E-9</v>
      </c>
      <c r="GH18" s="4">
        <f t="shared" si="26"/>
        <v>2.1365252917311047E-9</v>
      </c>
      <c r="GI18" s="4">
        <f t="shared" si="26"/>
        <v>2.1098975694451228E-9</v>
      </c>
      <c r="GJ18" s="4">
        <f t="shared" si="26"/>
        <v>2.0831766085848754E-9</v>
      </c>
      <c r="GK18" s="4">
        <f t="shared" si="26"/>
        <v>2.0563730411372198E-9</v>
      </c>
      <c r="GL18" s="4">
        <f t="shared" si="26"/>
        <v>2.0294976335349146E-9</v>
      </c>
      <c r="GM18" s="4">
        <f t="shared" si="26"/>
        <v>2.0025612696425751E-9</v>
      </c>
      <c r="GN18" s="4">
        <f t="shared" si="26"/>
        <v>1.9755749333368341E-9</v>
      </c>
      <c r="GO18" s="4">
        <f t="shared" si="26"/>
        <v>1.9485496907391023E-9</v>
      </c>
      <c r="GP18" s="4">
        <f t="shared" si="26"/>
        <v>1.9214966721614844E-9</v>
      </c>
      <c r="GQ18" s="4">
        <f t="shared" si="26"/>
        <v>1.8944270538280404E-9</v>
      </c>
      <c r="GR18" s="4">
        <f t="shared" ref="GR18:JC18" si="27">$D18/GR15</f>
        <v>1.8673520394349609E-9</v>
      </c>
      <c r="GS18" s="4">
        <f t="shared" si="27"/>
        <v>1.8402828416142157E-9</v>
      </c>
      <c r="GT18" s="4">
        <f t="shared" si="27"/>
        <v>1.813230663365745E-9</v>
      </c>
      <c r="GU18" s="4">
        <f t="shared" si="27"/>
        <v>1.7862066795235608E-9</v>
      </c>
      <c r="GV18" s="4">
        <f t="shared" si="27"/>
        <v>1.7592220183207993E-9</v>
      </c>
      <c r="GW18" s="4">
        <f t="shared" si="27"/>
        <v>1.7322877431182714E-9</v>
      </c>
      <c r="GX18" s="4">
        <f t="shared" si="27"/>
        <v>1.70541483436002E-9</v>
      </c>
      <c r="GY18" s="4">
        <f t="shared" si="27"/>
        <v>1.6786141718180396E-9</v>
      </c>
      <c r="GZ18" s="4">
        <f t="shared" si="27"/>
        <v>1.651896517186607E-9</v>
      </c>
      <c r="HA18" s="4">
        <f t="shared" si="27"/>
        <v>1.6252724970845704E-9</v>
      </c>
      <c r="HB18" s="4">
        <f t="shared" si="27"/>
        <v>1.5987525865215637E-9</v>
      </c>
      <c r="HC18" s="4">
        <f t="shared" si="27"/>
        <v>1.5723470928813804E-9</v>
      </c>
      <c r="HD18" s="4">
        <f t="shared" si="27"/>
        <v>1.5460661404727465E-9</v>
      </c>
      <c r="HE18" s="4">
        <f t="shared" si="27"/>
        <v>1.5199196556944757E-9</v>
      </c>
      <c r="HF18" s="4">
        <f t="shared" si="27"/>
        <v>1.4939173528585016E-9</v>
      </c>
      <c r="HG18" s="4">
        <f t="shared" si="27"/>
        <v>1.4680687207105742E-9</v>
      </c>
      <c r="HH18" s="4">
        <f t="shared" si="27"/>
        <v>1.4423830096845932E-9</v>
      </c>
      <c r="HI18" s="4">
        <f t="shared" si="27"/>
        <v>1.4168692199224828E-9</v>
      </c>
      <c r="HJ18" s="4">
        <f t="shared" si="27"/>
        <v>1.3915360900874945E-9</v>
      </c>
      <c r="HK18" s="4">
        <f t="shared" si="27"/>
        <v>1.3663920869945655E-9</v>
      </c>
      <c r="HL18" s="4">
        <f t="shared" si="27"/>
        <v>1.3414453960772138E-9</v>
      </c>
      <c r="HM18" s="4">
        <f t="shared" si="27"/>
        <v>1.3167039127061841E-9</v>
      </c>
      <c r="HN18" s="4">
        <f t="shared" si="27"/>
        <v>1.2921752343708623E-9</v>
      </c>
      <c r="HO18" s="4">
        <f t="shared" si="27"/>
        <v>1.267866653730358E-9</v>
      </c>
      <c r="HP18" s="4">
        <f t="shared" si="27"/>
        <v>1.2437851525370211E-9</v>
      </c>
      <c r="HQ18" s="4">
        <f t="shared" si="27"/>
        <v>1.2199373964312689E-9</v>
      </c>
      <c r="HR18" s="4">
        <f t="shared" si="27"/>
        <v>1.1963297306027011E-9</v>
      </c>
      <c r="HS18" s="4">
        <f t="shared" si="27"/>
        <v>1.1729681763088445E-9</v>
      </c>
      <c r="HT18" s="4">
        <f t="shared" si="27"/>
        <v>1.1498584282393478E-9</v>
      </c>
      <c r="HU18" s="4">
        <f t="shared" si="27"/>
        <v>1.127005852710128E-9</v>
      </c>
      <c r="HV18" s="4">
        <f t="shared" si="27"/>
        <v>1.1044154866688748E-9</v>
      </c>
      <c r="HW18" s="4">
        <f t="shared" si="27"/>
        <v>1.0820920374904448E-9</v>
      </c>
      <c r="HX18" s="4">
        <f t="shared" si="27"/>
        <v>1.0600398835379785E-9</v>
      </c>
      <c r="HY18" s="4">
        <f t="shared" si="27"/>
        <v>1.0382630754632342E-9</v>
      </c>
      <c r="HZ18" s="4">
        <f t="shared" si="27"/>
        <v>1.0167653382173852E-9</v>
      </c>
      <c r="IA18" s="4">
        <f t="shared" si="27"/>
        <v>9.9555007374166138E-10</v>
      </c>
      <c r="IB18" s="4">
        <f t="shared" si="27"/>
        <v>9.7462036430554275E-10</v>
      </c>
      <c r="IC18" s="4">
        <f t="shared" si="27"/>
        <v>9.5397897645874204E-10</v>
      </c>
      <c r="ID18" s="4">
        <f t="shared" si="27"/>
        <v>9.3362836556212575E-10</v>
      </c>
      <c r="IE18" s="4">
        <f t="shared" si="27"/>
        <v>9.1357068086169815E-10</v>
      </c>
      <c r="IF18" s="4">
        <f t="shared" si="27"/>
        <v>8.9380777106914721E-10</v>
      </c>
      <c r="IG18" s="4">
        <f t="shared" si="27"/>
        <v>8.7434119041193949E-10</v>
      </c>
      <c r="IH18" s="4">
        <f t="shared" si="27"/>
        <v>8.5517220511571601E-10</v>
      </c>
      <c r="II18" s="4">
        <f t="shared" si="27"/>
        <v>8.3630180028168338E-10</v>
      </c>
      <c r="IJ18" s="4">
        <f t="shared" si="27"/>
        <v>8.1773068712186363E-10</v>
      </c>
      <c r="IK18" s="4">
        <f t="shared" si="27"/>
        <v>7.9945931051536555E-10</v>
      </c>
      <c r="IL18" s="4">
        <f t="shared" si="27"/>
        <v>7.8148785684939223E-10</v>
      </c>
      <c r="IM18" s="4">
        <f t="shared" si="27"/>
        <v>7.6381626210930461E-10</v>
      </c>
      <c r="IN18" s="4">
        <f t="shared" si="27"/>
        <v>7.4644422018291552E-10</v>
      </c>
      <c r="IO18" s="4">
        <f t="shared" si="27"/>
        <v>7.2937119134508404E-10</v>
      </c>
      <c r="IP18" s="4">
        <f t="shared" si="27"/>
        <v>7.1259641088974394E-10</v>
      </c>
      <c r="IQ18" s="4">
        <f t="shared" si="27"/>
        <v>6.9611889787766758E-10</v>
      </c>
      <c r="IR18" s="4">
        <f t="shared" si="27"/>
        <v>6.7993746396945301E-10</v>
      </c>
      <c r="IS18" s="4">
        <f t="shared" si="27"/>
        <v>6.6405072231460614E-10</v>
      </c>
      <c r="IT18" s="4">
        <f t="shared" si="27"/>
        <v>6.4845709646888959E-10</v>
      </c>
      <c r="IU18" s="4">
        <f t="shared" si="27"/>
        <v>6.331548293135973E-10</v>
      </c>
      <c r="IV18" s="4">
        <f t="shared" si="27"/>
        <v>6.181419919518292E-10</v>
      </c>
      <c r="IW18" s="4">
        <f t="shared" si="27"/>
        <v>6.0341649255835522E-10</v>
      </c>
      <c r="IX18" s="4">
        <f t="shared" si="27"/>
        <v>5.8897608516114492E-10</v>
      </c>
      <c r="IY18" s="4">
        <f t="shared" si="27"/>
        <v>5.7481837833415576E-10</v>
      </c>
      <c r="IZ18" s="4">
        <f t="shared" si="27"/>
        <v>5.6094084378247293E-10</v>
      </c>
      <c r="JA18" s="4">
        <f t="shared" si="27"/>
        <v>5.473408248023987E-10</v>
      </c>
      <c r="JB18" s="4">
        <f t="shared" si="27"/>
        <v>5.3401554460053958E-10</v>
      </c>
      <c r="JC18" s="4">
        <f t="shared" si="27"/>
        <v>5.2096211445742033E-10</v>
      </c>
      <c r="JD18" s="4">
        <f t="shared" ref="JD18:LO18" si="28">$D18/JD15</f>
        <v>5.0817754172254003E-10</v>
      </c>
      <c r="JE18" s="4">
        <f t="shared" si="28"/>
        <v>4.9565873762917442E-10</v>
      </c>
      <c r="JF18" s="4">
        <f t="shared" si="28"/>
        <v>4.8340252491857791E-10</v>
      </c>
      <c r="JG18" s="4">
        <f t="shared" si="28"/>
        <v>4.7140564526449314E-10</v>
      </c>
      <c r="JH18" s="4">
        <f t="shared" si="28"/>
        <v>4.5966476649015535E-10</v>
      </c>
      <c r="JI18" s="4">
        <f t="shared" si="28"/>
        <v>4.4817648957112554E-10</v>
      </c>
      <c r="JJ18" s="4">
        <f t="shared" si="28"/>
        <v>4.369373554184474E-10</v>
      </c>
      <c r="JK18" s="4">
        <f t="shared" si="28"/>
        <v>4.259438514376789E-10</v>
      </c>
      <c r="JL18" s="4">
        <f t="shared" si="28"/>
        <v>4.1519241786036987E-10</v>
      </c>
      <c r="JM18" s="4">
        <f t="shared" si="28"/>
        <v>4.0467945384551487E-10</v>
      </c>
      <c r="JN18" s="4">
        <f t="shared" si="28"/>
        <v>3.9440132334941197E-10</v>
      </c>
      <c r="JO18" s="4">
        <f t="shared" si="28"/>
        <v>3.8435436076318305E-10</v>
      </c>
      <c r="JP18" s="4">
        <f t="shared" si="28"/>
        <v>3.7453487631801992E-10</v>
      </c>
      <c r="JQ18" s="4">
        <f t="shared" si="28"/>
        <v>3.6493916125890951E-10</v>
      </c>
      <c r="JR18" s="4">
        <f t="shared" si="28"/>
        <v>3.5556349278828915E-10</v>
      </c>
      <c r="JS18" s="4">
        <f t="shared" si="28"/>
        <v>3.4640413878167706E-10</v>
      </c>
      <c r="JT18" s="4">
        <f t="shared" si="28"/>
        <v>3.3745736227788559E-10</v>
      </c>
      <c r="JU18" s="4">
        <f t="shared" si="28"/>
        <v>3.2871942574694089E-10</v>
      </c>
      <c r="JV18" s="4">
        <f t="shared" si="28"/>
        <v>3.2018659513926686E-10</v>
      </c>
      <c r="JW18" s="4">
        <f t="shared" si="28"/>
        <v>3.1185514372013268E-10</v>
      </c>
      <c r="JX18" s="4">
        <f t="shared" si="28"/>
        <v>3.0372135569369145E-10</v>
      </c>
      <c r="JY18" s="4">
        <f t="shared" si="28"/>
        <v>2.9578152962128159E-10</v>
      </c>
      <c r="JZ18" s="4">
        <f t="shared" si="28"/>
        <v>2.8803198163892941E-10</v>
      </c>
      <c r="KA18" s="4">
        <f t="shared" si="28"/>
        <v>2.8046904847922955E-10</v>
      </c>
      <c r="KB18" s="4">
        <f t="shared" si="28"/>
        <v>2.7308909030298175E-10</v>
      </c>
      <c r="KC18" s="4">
        <f t="shared" si="28"/>
        <v>2.6588849334613303E-10</v>
      </c>
      <c r="KD18" s="4">
        <f t="shared" si="28"/>
        <v>2.5886367238769353E-10</v>
      </c>
      <c r="KE18" s="4">
        <f t="shared" si="28"/>
        <v>2.5201107304442299E-10</v>
      </c>
      <c r="KF18" s="4">
        <f t="shared" si="28"/>
        <v>2.4532717389812268E-10</v>
      </c>
      <c r="KG18" s="4">
        <f t="shared" si="28"/>
        <v>2.3880848846145928E-10</v>
      </c>
      <c r="KH18" s="4">
        <f t="shared" si="28"/>
        <v>2.3245156698822717E-10</v>
      </c>
      <c r="KI18" s="4">
        <f t="shared" si="28"/>
        <v>2.2625299813399577E-10</v>
      </c>
      <c r="KJ18" s="4">
        <f t="shared" si="28"/>
        <v>2.2020941047304445E-10</v>
      </c>
      <c r="KK18" s="4">
        <f t="shared" si="28"/>
        <v>2.1431747387746239E-10</v>
      </c>
      <c r="KL18" s="4">
        <f t="shared" si="28"/>
        <v>2.0857390076423606E-10</v>
      </c>
      <c r="KM18" s="4">
        <f t="shared" si="28"/>
        <v>2.0297544721607539E-10</v>
      </c>
      <c r="KN18" s="4">
        <f t="shared" si="28"/>
        <v>1.9751891398165043E-10</v>
      </c>
      <c r="KO18" s="4">
        <f t="shared" si="28"/>
        <v>1.922011473608163E-10</v>
      </c>
      <c r="KP18" s="4">
        <f t="shared" si="28"/>
        <v>1.8701903998029734E-10</v>
      </c>
      <c r="KQ18" s="4">
        <f t="shared" si="28"/>
        <v>1.8196953146519119E-10</v>
      </c>
      <c r="KR18" s="4">
        <f t="shared" si="28"/>
        <v>1.7704960901153051E-10</v>
      </c>
      <c r="KS18" s="4">
        <f t="shared" si="28"/>
        <v>1.7225630786500603E-10</v>
      </c>
      <c r="KT18" s="4">
        <f t="shared" si="28"/>
        <v>1.6758671171083746E-10</v>
      </c>
      <c r="KU18" s="4">
        <f t="shared" si="28"/>
        <v>1.6303795297961239E-10</v>
      </c>
      <c r="KV18" s="4">
        <f t="shared" si="28"/>
        <v>1.5860721307380389E-10</v>
      </c>
      <c r="KW18" s="4">
        <f t="shared" si="28"/>
        <v>1.5429172251949999E-10</v>
      </c>
      <c r="KX18" s="4">
        <f t="shared" si="28"/>
        <v>1.5008876104775613E-10</v>
      </c>
      <c r="KY18" s="4">
        <f t="shared" si="28"/>
        <v>1.4599565760981759E-10</v>
      </c>
      <c r="KZ18" s="4">
        <f t="shared" si="28"/>
        <v>1.4200979033031582E-10</v>
      </c>
      <c r="LA18" s="4">
        <f t="shared" si="28"/>
        <v>1.3812858640239032E-10</v>
      </c>
      <c r="LB18" s="4">
        <f t="shared" si="28"/>
        <v>1.3434952192854121E-10</v>
      </c>
      <c r="LC18" s="4">
        <f t="shared" si="28"/>
        <v>1.3067012171086608E-10</v>
      </c>
      <c r="LD18" s="4">
        <f t="shared" si="28"/>
        <v>1.2708795899419067E-10</v>
      </c>
      <c r="LE18" s="4">
        <f t="shared" si="28"/>
        <v>1.2360065516545633E-10</v>
      </c>
      <c r="LF18" s="4">
        <f t="shared" si="28"/>
        <v>1.2020587941258474E-10</v>
      </c>
      <c r="LG18" s="4">
        <f t="shared" si="28"/>
        <v>1.1690134834590057E-10</v>
      </c>
      <c r="LH18" s="4">
        <f t="shared" si="28"/>
        <v>1.1368482558505094E-10</v>
      </c>
      <c r="LI18" s="4">
        <f t="shared" si="28"/>
        <v>1.1055412131423576E-10</v>
      </c>
      <c r="LJ18" s="4">
        <f t="shared" si="28"/>
        <v>1.075070918084146E-10</v>
      </c>
      <c r="LK18" s="4">
        <f t="shared" si="28"/>
        <v>1.0454163893304821E-10</v>
      </c>
      <c r="LL18" s="4">
        <f t="shared" si="28"/>
        <v>1.0165570961978589E-10</v>
      </c>
      <c r="LM18" s="4">
        <f t="shared" si="28"/>
        <v>9.8847295320407346E-11</v>
      </c>
      <c r="LN18" s="4">
        <f t="shared" si="28"/>
        <v>9.6114431441196965E-11</v>
      </c>
      <c r="LO18" s="4">
        <f t="shared" si="28"/>
        <v>9.3455196759820606E-11</v>
      </c>
      <c r="LP18" s="4">
        <f t="shared" ref="LP18:OA18" si="29">$D18/LP15</f>
        <v>9.0867712826661521E-11</v>
      </c>
      <c r="LQ18" s="4">
        <f t="shared" si="29"/>
        <v>8.8350143352468221E-11</v>
      </c>
      <c r="LR18" s="4">
        <f t="shared" si="29"/>
        <v>8.5900693584060522E-11</v>
      </c>
      <c r="LS18" s="4">
        <f t="shared" si="29"/>
        <v>8.3517609669741823E-11</v>
      </c>
      <c r="LT18" s="4">
        <f t="shared" si="29"/>
        <v>8.1199178015974776E-11</v>
      </c>
      <c r="LU18" s="4">
        <f t="shared" si="29"/>
        <v>7.8943724636776901E-11</v>
      </c>
      <c r="LV18" s="4">
        <f t="shared" si="29"/>
        <v>7.6749614497212505E-11</v>
      </c>
      <c r="LW18" s="4">
        <f t="shared" si="29"/>
        <v>7.4615250852267237E-11</v>
      </c>
      <c r="LX18" s="4">
        <f t="shared" si="29"/>
        <v>7.2539074582314676E-11</v>
      </c>
      <c r="LY18" s="4">
        <f t="shared" si="29"/>
        <v>7.0519563526304113E-11</v>
      </c>
      <c r="LZ18" s="4">
        <f t="shared" si="29"/>
        <v>6.855523181372484E-11</v>
      </c>
      <c r="MA18" s="4">
        <f t="shared" si="29"/>
        <v>6.6644629196331078E-11</v>
      </c>
      <c r="MB18" s="4">
        <f t="shared" si="29"/>
        <v>6.4786340380547062E-11</v>
      </c>
      <c r="MC18" s="4">
        <f t="shared" si="29"/>
        <v>6.297898436140173E-11</v>
      </c>
      <c r="MD18" s="4">
        <f t="shared" si="29"/>
        <v>6.1221213758788019E-11</v>
      </c>
      <c r="ME18" s="4">
        <f t="shared" si="29"/>
        <v>5.9511714156774912E-11</v>
      </c>
      <c r="MF18" s="4">
        <f t="shared" si="29"/>
        <v>5.7849203446653392E-11</v>
      </c>
      <c r="MG18" s="4">
        <f t="shared" si="29"/>
        <v>5.6232431174339039E-11</v>
      </c>
      <c r="MH18" s="4">
        <f t="shared" si="29"/>
        <v>5.4660177892704026E-11</v>
      </c>
      <c r="MI18" s="4">
        <f t="shared" si="29"/>
        <v>5.3131254519368821E-11</v>
      </c>
      <c r="MJ18" s="4">
        <f t="shared" si="29"/>
        <v>5.1644501700431581E-11</v>
      </c>
      <c r="MK18" s="4">
        <f t="shared" si="29"/>
        <v>5.0198789180576769E-11</v>
      </c>
      <c r="ML18" s="4">
        <f t="shared" si="29"/>
        <v>4.8793015179960434E-11</v>
      </c>
      <c r="MM18" s="4">
        <f t="shared" si="29"/>
        <v>4.7426105778233788E-11</v>
      </c>
      <c r="MN18" s="4">
        <f t="shared" si="29"/>
        <v>4.6097014306030037E-11</v>
      </c>
      <c r="MO18" s="4">
        <f t="shared" si="29"/>
        <v>4.4804720744204756E-11</v>
      </c>
      <c r="MP18" s="4">
        <f t="shared" si="29"/>
        <v>4.3548231131089128E-11</v>
      </c>
      <c r="MQ18" s="4">
        <f t="shared" si="29"/>
        <v>4.232657697798588E-11</v>
      </c>
      <c r="MR18" s="4">
        <f t="shared" si="29"/>
        <v>4.1138814693107877E-11</v>
      </c>
      <c r="MS18" s="4">
        <f t="shared" si="29"/>
        <v>3.9984025014135118E-11</v>
      </c>
      <c r="MT18" s="4">
        <f t="shared" si="29"/>
        <v>3.8861312449537731E-11</v>
      </c>
      <c r="MU18" s="4">
        <f t="shared" si="29"/>
        <v>3.7769804728793145E-11</v>
      </c>
      <c r="MV18" s="4">
        <f t="shared" si="29"/>
        <v>3.6708652261601535E-11</v>
      </c>
      <c r="MW18" s="4">
        <f t="shared" si="29"/>
        <v>3.567702760618228E-11</v>
      </c>
      <c r="MX18" s="4">
        <f t="shared" si="29"/>
        <v>3.4674124946719046E-11</v>
      </c>
      <c r="MY18" s="4">
        <f t="shared" si="29"/>
        <v>3.369915957999855E-11</v>
      </c>
      <c r="MZ18" s="4">
        <f t="shared" si="29"/>
        <v>3.2751367411275555E-11</v>
      </c>
      <c r="NA18" s="4">
        <f t="shared" si="29"/>
        <v>3.1830004459378369E-11</v>
      </c>
      <c r="NB18" s="4">
        <f t="shared" si="29"/>
        <v>3.0934346371057065E-11</v>
      </c>
      <c r="NC18" s="4">
        <f t="shared" si="29"/>
        <v>3.006368794456242E-11</v>
      </c>
      <c r="ND18" s="4">
        <f t="shared" si="29"/>
        <v>2.9217342662431038E-11</v>
      </c>
      <c r="NE18" s="4">
        <f t="shared" si="29"/>
        <v>2.8394642233441015E-11</v>
      </c>
      <c r="NF18" s="4">
        <f t="shared" si="29"/>
        <v>2.7594936143693475E-11</v>
      </c>
      <c r="NG18" s="4">
        <f t="shared" si="29"/>
        <v>2.6817591216763173E-11</v>
      </c>
      <c r="NH18" s="4">
        <f t="shared" si="29"/>
        <v>2.6061991182855555E-11</v>
      </c>
      <c r="NI18" s="4">
        <f t="shared" si="29"/>
        <v>2.5327536256896217E-11</v>
      </c>
      <c r="NJ18" s="4">
        <f t="shared" si="29"/>
        <v>2.4613642725475087E-11</v>
      </c>
      <c r="NK18" s="4">
        <f t="shared" si="29"/>
        <v>2.3919742542558294E-11</v>
      </c>
      <c r="NL18" s="4">
        <f t="shared" si="29"/>
        <v>2.3245282933874964E-11</v>
      </c>
      <c r="NM18" s="4">
        <f t="shared" si="29"/>
        <v>2.2589726009882831E-11</v>
      </c>
      <c r="NN18" s="4">
        <f t="shared" si="29"/>
        <v>2.1952548387208486E-11</v>
      </c>
      <c r="NO18" s="4">
        <f t="shared" si="29"/>
        <v>2.1333240818456489E-11</v>
      </c>
      <c r="NP18" s="4">
        <f t="shared" si="29"/>
        <v>2.073130783027559E-11</v>
      </c>
      <c r="NQ18" s="4">
        <f t="shared" si="29"/>
        <v>2.0146267369568478E-11</v>
      </c>
      <c r="NR18" s="4">
        <f t="shared" si="29"/>
        <v>1.957765045772758E-11</v>
      </c>
      <c r="NS18" s="4">
        <f t="shared" si="29"/>
        <v>1.9025000852776728E-11</v>
      </c>
      <c r="NT18" s="4">
        <f t="shared" si="29"/>
        <v>1.8487874719296615E-11</v>
      </c>
      <c r="NU18" s="4">
        <f t="shared" si="29"/>
        <v>1.7965840306010259E-11</v>
      </c>
      <c r="NV18" s="4">
        <f t="shared" si="29"/>
        <v>1.7458477630902544E-11</v>
      </c>
      <c r="NW18" s="4">
        <f t="shared" si="29"/>
        <v>1.6965378173747124E-11</v>
      </c>
      <c r="NX18" s="4">
        <f t="shared" si="29"/>
        <v>1.6486144575912607E-11</v>
      </c>
      <c r="NY18" s="4">
        <f t="shared" si="29"/>
        <v>1.6020390347319619E-11</v>
      </c>
      <c r="NZ18" s="4">
        <f t="shared" si="29"/>
        <v>1.5567739580419741E-11</v>
      </c>
      <c r="OA18" s="4">
        <f t="shared" si="29"/>
        <v>1.5127826671066391E-11</v>
      </c>
      <c r="OB18" s="4">
        <f t="shared" ref="OB18:QM18" si="30">$D18/OB15</f>
        <v>1.4700296046149306E-11</v>
      </c>
      <c r="OC18" s="4">
        <f t="shared" si="30"/>
        <v>1.4284801897862359E-11</v>
      </c>
      <c r="OD18" s="4">
        <f t="shared" si="30"/>
        <v>1.3881007924476505E-11</v>
      </c>
      <c r="OE18" s="4">
        <f t="shared" si="30"/>
        <v>1.3488587077489075E-11</v>
      </c>
      <c r="OF18" s="4">
        <f t="shared" si="30"/>
        <v>1.3107221315021735E-11</v>
      </c>
      <c r="OG18" s="4">
        <f t="shared" si="30"/>
        <v>1.2736601361340513E-11</v>
      </c>
      <c r="OH18" s="4">
        <f t="shared" si="30"/>
        <v>1.2376426472370982E-11</v>
      </c>
      <c r="OI18" s="4">
        <f t="shared" si="30"/>
        <v>1.2026404207084364E-11</v>
      </c>
      <c r="OJ18" s="4">
        <f t="shared" si="30"/>
        <v>1.1686250204630199E-11</v>
      </c>
      <c r="OK18" s="4">
        <f t="shared" si="30"/>
        <v>1.1355687967092982E-11</v>
      </c>
      <c r="OL18" s="4">
        <f t="shared" si="30"/>
        <v>1.1034448647751344E-11</v>
      </c>
      <c r="OM18" s="4">
        <f t="shared" si="30"/>
        <v>1.0722270844719767E-11</v>
      </c>
      <c r="ON18" s="4">
        <f t="shared" si="30"/>
        <v>1.0418900399854348E-11</v>
      </c>
      <c r="OO18" s="4">
        <f t="shared" si="30"/>
        <v>1.0124090202805555E-11</v>
      </c>
      <c r="OP18" s="4">
        <f t="shared" si="30"/>
        <v>9.8376000001022513E-12</v>
      </c>
      <c r="OQ18" s="4">
        <f t="shared" si="30"/>
        <v>9.559196209153723E-12</v>
      </c>
      <c r="OR18" s="4">
        <f t="shared" si="30"/>
        <v>9.2886517370569836E-12</v>
      </c>
      <c r="OS18" s="4">
        <f t="shared" si="30"/>
        <v>9.0257458040990337E-12</v>
      </c>
      <c r="OT18" s="4">
        <f t="shared" si="30"/>
        <v>8.7702637718455164E-12</v>
      </c>
      <c r="OU18" s="4">
        <f t="shared" si="30"/>
        <v>8.521996975708511E-12</v>
      </c>
      <c r="OV18" s="4">
        <f t="shared" si="30"/>
        <v>8.2807425618885402E-12</v>
      </c>
      <c r="OW18" s="4">
        <f t="shared" si="30"/>
        <v>8.0463033285869799E-12</v>
      </c>
      <c r="OX18" s="4">
        <f t="shared" si="30"/>
        <v>7.8184875713876574E-12</v>
      </c>
      <c r="OY18" s="4">
        <f t="shared" si="30"/>
        <v>7.5971089327076131E-12</v>
      </c>
      <c r="OZ18" s="4">
        <f t="shared" si="30"/>
        <v>7.3819862552191163E-12</v>
      </c>
      <c r="PA18" s="4">
        <f t="shared" si="30"/>
        <v>7.1729434391467771E-12</v>
      </c>
      <c r="PB18" s="4">
        <f t="shared" si="30"/>
        <v>6.9698093033454619E-12</v>
      </c>
      <c r="PC18" s="4">
        <f t="shared" si="30"/>
        <v>6.7724174500664597E-12</v>
      </c>
      <c r="PD18" s="4">
        <f t="shared" si="30"/>
        <v>6.5806061333213335E-12</v>
      </c>
      <c r="PE18" s="4">
        <f t="shared" si="30"/>
        <v>6.3942181307543113E-12</v>
      </c>
      <c r="PF18" s="4">
        <f t="shared" si="30"/>
        <v>6.2131006189365628E-12</v>
      </c>
      <c r="PG18" s="4">
        <f t="shared" si="30"/>
        <v>6.037105051996698E-12</v>
      </c>
      <c r="PH18" s="4">
        <f t="shared" si="30"/>
        <v>5.8660870435040969E-12</v>
      </c>
      <c r="PI18" s="4">
        <f t="shared" si="30"/>
        <v>5.6999062515234142E-12</v>
      </c>
      <c r="PJ18" s="4">
        <f t="shared" si="30"/>
        <v>5.538426266760053E-12</v>
      </c>
      <c r="PK18" s="4">
        <f t="shared" si="30"/>
        <v>5.3815145037185738E-12</v>
      </c>
      <c r="PL18" s="4">
        <f t="shared" si="30"/>
        <v>5.2290420947970975E-12</v>
      </c>
      <c r="PM18" s="4">
        <f t="shared" si="30"/>
        <v>5.0808837872431308E-12</v>
      </c>
      <c r="PN18" s="4">
        <f t="shared" si="30"/>
        <v>4.936917842897412E-12</v>
      </c>
      <c r="PO18" s="4">
        <f t="shared" si="30"/>
        <v>4.7970259406541672E-12</v>
      </c>
      <c r="PP18" s="4">
        <f t="shared" si="30"/>
        <v>4.6610930815678553E-12</v>
      </c>
      <c r="PQ18" s="4">
        <f t="shared" si="30"/>
        <v>4.5290074965379689E-12</v>
      </c>
      <c r="PR18" s="4">
        <f t="shared" si="30"/>
        <v>4.4006605565051574E-12</v>
      </c>
      <c r="PS18" s="4">
        <f t="shared" si="30"/>
        <v>4.2759466850932205E-12</v>
      </c>
      <c r="PT18" s="4">
        <f t="shared" si="30"/>
        <v>4.1547632736334401E-12</v>
      </c>
      <c r="PU18" s="4">
        <f t="shared" si="30"/>
        <v>4.0370105985088926E-12</v>
      </c>
      <c r="PV18" s="4">
        <f t="shared" si="30"/>
        <v>3.9225917407579623E-12</v>
      </c>
      <c r="PW18" s="4">
        <f t="shared" si="30"/>
        <v>3.8114125078776906E-12</v>
      </c>
      <c r="PX18" s="4">
        <f t="shared" si="30"/>
        <v>3.7033813577691698E-12</v>
      </c>
      <c r="PY18" s="4">
        <f t="shared" si="30"/>
        <v>3.5984093247683016E-12</v>
      </c>
      <c r="PZ18" s="4">
        <f t="shared" si="30"/>
        <v>3.4964099477069633E-12</v>
      </c>
      <c r="QA18" s="4">
        <f t="shared" si="30"/>
        <v>3.3972991999505223E-12</v>
      </c>
      <c r="QB18" s="4">
        <f t="shared" si="30"/>
        <v>3.300995421359463E-12</v>
      </c>
      <c r="QC18" s="4">
        <f t="shared" si="30"/>
        <v>3.2074192521237766E-12</v>
      </c>
      <c r="QD18" s="4">
        <f t="shared" si="30"/>
        <v>3.1164935684201525E-12</v>
      </c>
      <c r="QE18" s="4">
        <f t="shared" si="30"/>
        <v>3.0281434198434474E-12</v>
      </c>
      <c r="QF18" s="4">
        <f t="shared" si="30"/>
        <v>2.9422959685647418E-12</v>
      </c>
      <c r="QG18" s="4">
        <f t="shared" si="30"/>
        <v>2.8588804301698577E-12</v>
      </c>
      <c r="QH18" s="4">
        <f t="shared" si="30"/>
        <v>2.77782801613308E-12</v>
      </c>
      <c r="QI18" s="4">
        <f t="shared" si="30"/>
        <v>2.6990718778821759E-12</v>
      </c>
      <c r="QJ18" s="4">
        <f t="shared" si="30"/>
        <v>2.6225470524118465E-12</v>
      </c>
      <c r="QK18" s="4">
        <f t="shared" si="30"/>
        <v>2.5481904094037536E-12</v>
      </c>
      <c r="QL18" s="4">
        <f t="shared" si="30"/>
        <v>2.4759405998124348E-12</v>
      </c>
      <c r="QM18" s="4">
        <f t="shared" si="30"/>
        <v>2.4057380058774764E-12</v>
      </c>
      <c r="QN18" s="4">
        <f t="shared" ref="QN18:RS18" si="31">$D18/QN15</f>
        <v>2.3375246925232132E-12</v>
      </c>
      <c r="QO18" s="4">
        <f t="shared" si="31"/>
        <v>2.2712443601083874E-12</v>
      </c>
      <c r="QP18" s="4">
        <f t="shared" si="31"/>
        <v>2.2068422984889531E-12</v>
      </c>
      <c r="QQ18" s="4">
        <f t="shared" si="31"/>
        <v>2.1442653423584274E-12</v>
      </c>
      <c r="QR18" s="4">
        <f t="shared" si="31"/>
        <v>2.0834618278309036E-12</v>
      </c>
      <c r="QS18" s="4">
        <f t="shared" si="31"/>
        <v>2.0243815502328073E-12</v>
      </c>
      <c r="QT18" s="4">
        <f t="shared" si="31"/>
        <v>1.9669757230704943E-12</v>
      </c>
      <c r="QU18" s="4">
        <f t="shared" si="31"/>
        <v>1.9111969381414006E-12</v>
      </c>
      <c r="QV18" s="4">
        <f t="shared" si="31"/>
        <v>1.8569991267575699E-12</v>
      </c>
      <c r="QW18" s="4">
        <f t="shared" si="31"/>
        <v>1.8043375220509726E-12</v>
      </c>
      <c r="QX18" s="4">
        <f t="shared" si="31"/>
        <v>1.7531686223310281E-12</v>
      </c>
      <c r="QY18" s="4">
        <f t="shared" si="31"/>
        <v>1.7034501554654108E-12</v>
      </c>
      <c r="QZ18" s="4">
        <f t="shared" si="31"/>
        <v>1.6551410442560075E-12</v>
      </c>
      <c r="RA18" s="4">
        <f t="shared" si="31"/>
        <v>1.6082013727826462E-12</v>
      </c>
      <c r="RB18" s="4">
        <f t="shared" si="31"/>
        <v>1.5625923536879965E-12</v>
      </c>
      <c r="RC18" s="4">
        <f t="shared" si="31"/>
        <v>1.5182762963776389E-12</v>
      </c>
      <c r="RD18" s="4">
        <f t="shared" si="31"/>
        <v>1.4752165761101463E-12</v>
      </c>
      <c r="RE18" s="4">
        <f t="shared" si="31"/>
        <v>1.4333776039525048E-12</v>
      </c>
      <c r="RF18" s="4">
        <f t="shared" si="31"/>
        <v>1.3927247975770635E-12</v>
      </c>
      <c r="RG18" s="4">
        <f t="shared" si="31"/>
        <v>1.3532245528767067E-12</v>
      </c>
      <c r="RH18" s="4">
        <f t="shared" si="31"/>
        <v>1.3148442163755824E-12</v>
      </c>
      <c r="RI18" s="4">
        <f t="shared" si="31"/>
        <v>1.2775520584134308E-12</v>
      </c>
      <c r="RJ18" s="4">
        <f t="shared" si="31"/>
        <v>1.2413172470820025E-12</v>
      </c>
      <c r="RK18" s="4">
        <f t="shared" si="31"/>
        <v>1.2061098228927732E-12</v>
      </c>
      <c r="RL18" s="4">
        <f t="shared" si="31"/>
        <v>1.1719006741556082E-12</v>
      </c>
      <c r="RM18" s="4">
        <f t="shared" si="31"/>
        <v>1.1386615130486883E-12</v>
      </c>
      <c r="RN18" s="4">
        <f t="shared" si="31"/>
        <v>1.1063648523604731E-12</v>
      </c>
      <c r="RO18" s="4">
        <f t="shared" si="31"/>
        <v>1.0749839828850162E-12</v>
      </c>
      <c r="RP18" s="4">
        <f t="shared" si="31"/>
        <v>1.0444929514524486E-12</v>
      </c>
      <c r="RQ18" s="4">
        <f t="shared" si="31"/>
        <v>1.0148665395769872E-12</v>
      </c>
      <c r="RR18" s="4">
        <f t="shared" si="31"/>
        <v>9.8608024270523687E-13</v>
      </c>
      <c r="RS18" s="4">
        <f t="shared" si="31"/>
        <v>9.5811025004809844E-13</v>
      </c>
    </row>
    <row r="19" spans="2:487" x14ac:dyDescent="0.2">
      <c r="B19" s="39"/>
      <c r="C19" s="34"/>
      <c r="D19" s="38"/>
      <c r="E19" s="34"/>
      <c r="F19" s="39" t="s">
        <v>53</v>
      </c>
      <c r="G19" s="38">
        <f>8.686*G12*(1.84*0.00000000001*(1/$D$9)*SQRT($D12)+POWER($D12,-2.5)*(G17+G18))</f>
        <v>1.3622765388263335E-5</v>
      </c>
      <c r="H19" s="38">
        <f t="shared" ref="H19:BS19" si="32">8.686*H12*(1.84*0.00000000001*(1/$D$9)*SQRT($D12)+POWER($D12,-2.5)*(H17+H18))</f>
        <v>1.4019039861117403E-5</v>
      </c>
      <c r="I19" s="38">
        <f t="shared" si="32"/>
        <v>1.4426796214836054E-5</v>
      </c>
      <c r="J19" s="38">
        <f t="shared" si="32"/>
        <v>1.4846364454099529E-5</v>
      </c>
      <c r="K19" s="38">
        <f t="shared" si="32"/>
        <v>1.5278083910494189E-5</v>
      </c>
      <c r="L19" s="38">
        <f t="shared" si="32"/>
        <v>1.5722303496798005E-5</v>
      </c>
      <c r="M19" s="38">
        <f t="shared" si="32"/>
        <v>1.61793819676449E-5</v>
      </c>
      <c r="N19" s="38">
        <f t="shared" si="32"/>
        <v>1.6649688186694201E-5</v>
      </c>
      <c r="O19" s="38">
        <f t="shared" si="32"/>
        <v>1.7133601400432014E-5</v>
      </c>
      <c r="P19" s="38">
        <f t="shared" si="32"/>
        <v>1.7631511518731375E-5</v>
      </c>
      <c r="Q19" s="38">
        <f t="shared" si="32"/>
        <v>1.8143819402298023E-5</v>
      </c>
      <c r="R19" s="38">
        <f t="shared" si="32"/>
        <v>1.8670937157128246E-5</v>
      </c>
      <c r="S19" s="38">
        <f t="shared" si="32"/>
        <v>1.921328843610537E-5</v>
      </c>
      <c r="T19" s="38">
        <f t="shared" si="32"/>
        <v>1.9771308747859863E-5</v>
      </c>
      <c r="U19" s="38">
        <f t="shared" si="32"/>
        <v>2.0345445773017883E-5</v>
      </c>
      <c r="V19" s="38">
        <f t="shared" si="32"/>
        <v>2.0936159687961616E-5</v>
      </c>
      <c r="W19" s="38">
        <f t="shared" si="32"/>
        <v>2.1543923496223026E-5</v>
      </c>
      <c r="X19" s="38">
        <f t="shared" si="32"/>
        <v>2.2169223367631117E-5</v>
      </c>
      <c r="Y19" s="38">
        <f t="shared" si="32"/>
        <v>2.2812558985330569E-5</v>
      </c>
      <c r="Z19" s="38">
        <f t="shared" si="32"/>
        <v>2.3474443900786953E-5</v>
      </c>
      <c r="AA19" s="38">
        <f t="shared" si="32"/>
        <v>2.4155405896891109E-5</v>
      </c>
      <c r="AB19" s="38">
        <f t="shared" si="32"/>
        <v>2.4855987359271432E-5</v>
      </c>
      <c r="AC19" s="38">
        <f t="shared" si="32"/>
        <v>2.5576745655919866E-5</v>
      </c>
      <c r="AD19" s="38">
        <f t="shared" si="32"/>
        <v>2.6318253525232283E-5</v>
      </c>
      <c r="AE19" s="38">
        <f t="shared" si="32"/>
        <v>2.708109947255992E-5</v>
      </c>
      <c r="AF19" s="38">
        <f t="shared" si="32"/>
        <v>2.7865888175362824E-5</v>
      </c>
      <c r="AG19" s="38">
        <f t="shared" si="32"/>
        <v>2.8673240897050695E-5</v>
      </c>
      <c r="AH19" s="38">
        <f t="shared" si="32"/>
        <v>2.9503795909590017E-5</v>
      </c>
      <c r="AI19" s="38">
        <f t="shared" si="32"/>
        <v>3.0358208924949304E-5</v>
      </c>
      <c r="AJ19" s="38">
        <f t="shared" si="32"/>
        <v>3.1237153535446461E-5</v>
      </c>
      <c r="AK19" s="38">
        <f t="shared" si="32"/>
        <v>3.2141321663054112E-5</v>
      </c>
      <c r="AL19" s="38">
        <f t="shared" si="32"/>
        <v>3.3071424017709252E-5</v>
      </c>
      <c r="AM19" s="38">
        <f t="shared" si="32"/>
        <v>3.4028190564663591E-5</v>
      </c>
      <c r="AN19" s="38">
        <f t="shared" si="32"/>
        <v>3.501237100090034E-5</v>
      </c>
      <c r="AO19" s="38">
        <f t="shared" si="32"/>
        <v>3.6024735240631255E-5</v>
      </c>
      <c r="AP19" s="38">
        <f t="shared" si="32"/>
        <v>3.706607390987504E-5</v>
      </c>
      <c r="AQ19" s="38">
        <f t="shared" si="32"/>
        <v>3.8137198850104749E-5</v>
      </c>
      <c r="AR19" s="38">
        <f t="shared" si="32"/>
        <v>3.9238943630936728E-5</v>
      </c>
      <c r="AS19" s="38">
        <f t="shared" si="32"/>
        <v>4.0372164071818231E-5</v>
      </c>
      <c r="AT19" s="38">
        <f t="shared" si="32"/>
        <v>4.1537738772653579E-5</v>
      </c>
      <c r="AU19" s="38">
        <f t="shared" si="32"/>
        <v>4.2736569653290371E-5</v>
      </c>
      <c r="AV19" s="38">
        <f t="shared" si="32"/>
        <v>4.396958250176818E-5</v>
      </c>
      <c r="AW19" s="38">
        <f t="shared" si="32"/>
        <v>4.5237727531211044E-5</v>
      </c>
      <c r="AX19" s="38">
        <f t="shared" si="32"/>
        <v>4.6541979945222604E-5</v>
      </c>
      <c r="AY19" s="38">
        <f t="shared" si="32"/>
        <v>4.7883340511619486E-5</v>
      </c>
      <c r="AZ19" s="38">
        <f t="shared" si="32"/>
        <v>4.9262836144312632E-5</v>
      </c>
      <c r="BA19" s="38">
        <f t="shared" si="32"/>
        <v>5.0681520493120234E-5</v>
      </c>
      <c r="BB19" s="38">
        <f t="shared" si="32"/>
        <v>5.2140474541266016E-5</v>
      </c>
      <c r="BC19" s="38">
        <f t="shared" si="32"/>
        <v>5.3640807210287424E-5</v>
      </c>
      <c r="BD19" s="38">
        <f t="shared" si="32"/>
        <v>5.5183655972045749E-5</v>
      </c>
      <c r="BE19" s="38">
        <f t="shared" si="32"/>
        <v>5.6770187467495398E-5</v>
      </c>
      <c r="BF19" s="38">
        <f t="shared" si="32"/>
        <v>5.8401598131834154E-5</v>
      </c>
      <c r="BG19" s="38">
        <f t="shared" si="32"/>
        <v>6.0079114825617919E-5</v>
      </c>
      <c r="BH19" s="38">
        <f t="shared" si="32"/>
        <v>6.1803995471382495E-5</v>
      </c>
      <c r="BI19" s="38">
        <f t="shared" si="32"/>
        <v>6.3577529695272824E-5</v>
      </c>
      <c r="BJ19" s="38">
        <f t="shared" si="32"/>
        <v>6.5401039473135162E-5</v>
      </c>
      <c r="BK19" s="38">
        <f t="shared" si="32"/>
        <v>6.7275879780479976E-5</v>
      </c>
      <c r="BL19" s="38">
        <f t="shared" si="32"/>
        <v>6.9203439245673696E-5</v>
      </c>
      <c r="BM19" s="38">
        <f t="shared" si="32"/>
        <v>7.118514080566459E-5</v>
      </c>
      <c r="BN19" s="38">
        <f t="shared" si="32"/>
        <v>7.3222442363494439E-5</v>
      </c>
      <c r="BO19" s="38">
        <f t="shared" si="32"/>
        <v>7.5316837446787557E-5</v>
      </c>
      <c r="BP19" s="38">
        <f t="shared" si="32"/>
        <v>7.7469855866349986E-5</v>
      </c>
      <c r="BQ19" s="38">
        <f t="shared" si="32"/>
        <v>7.9683064373948151E-5</v>
      </c>
      <c r="BR19" s="38">
        <f t="shared" si="32"/>
        <v>8.1958067318268192E-5</v>
      </c>
      <c r="BS19" s="38">
        <f t="shared" si="32"/>
        <v>8.4296507297990257E-5</v>
      </c>
      <c r="BT19" s="38">
        <f t="shared" ref="BT19:EE19" si="33">8.686*BT12*(1.84*0.00000000001*(1/$D$9)*SQRT($D12)+POWER($D12,-2.5)*(BT17+BT18))</f>
        <v>8.6700065810837852E-5</v>
      </c>
      <c r="BU19" s="38">
        <f t="shared" si="33"/>
        <v>8.9170463897387126E-5</v>
      </c>
      <c r="BV19" s="38">
        <f t="shared" si="33"/>
        <v>9.1709462778343532E-5</v>
      </c>
      <c r="BW19" s="38">
        <f t="shared" si="33"/>
        <v>9.4318864483908924E-5</v>
      </c>
      <c r="BX19" s="38">
        <f t="shared" si="33"/>
        <v>9.70005124737809E-5</v>
      </c>
      <c r="BY19" s="38">
        <f t="shared" si="33"/>
        <v>9.9756292246233302E-5</v>
      </c>
      <c r="BZ19" s="38">
        <f t="shared" si="33"/>
        <v>1.0258813193463976E-4</v>
      </c>
      <c r="CA19" s="38">
        <f t="shared" si="33"/>
        <v>1.0549800288970406E-4</v>
      </c>
      <c r="CB19" s="38">
        <f t="shared" si="33"/>
        <v>1.0848792024556529E-4</v>
      </c>
      <c r="CC19" s="38">
        <f t="shared" si="33"/>
        <v>1.1155994346784367E-4</v>
      </c>
      <c r="CD19" s="38">
        <f t="shared" si="33"/>
        <v>1.1471617688158908E-4</v>
      </c>
      <c r="CE19" s="38">
        <f t="shared" si="33"/>
        <v>1.1795877017698732E-4</v>
      </c>
      <c r="CF19" s="38">
        <f t="shared" si="33"/>
        <v>1.2128991889056822E-4</v>
      </c>
      <c r="CG19" s="38">
        <f t="shared" si="33"/>
        <v>1.2471186485954857E-4</v>
      </c>
      <c r="CH19" s="38">
        <f t="shared" si="33"/>
        <v>1.2822689664682477E-4</v>
      </c>
      <c r="CI19" s="38">
        <f t="shared" si="33"/>
        <v>1.3183734993401448E-4</v>
      </c>
      <c r="CJ19" s="38">
        <f t="shared" si="33"/>
        <v>1.3554560787982516E-4</v>
      </c>
      <c r="CK19" s="38">
        <f t="shared" si="33"/>
        <v>1.393541014409043E-4</v>
      </c>
      <c r="CL19" s="38">
        <f t="shared" si="33"/>
        <v>1.4326530965220395E-4</v>
      </c>
      <c r="CM19" s="38">
        <f t="shared" si="33"/>
        <v>1.4728175986376439E-4</v>
      </c>
      <c r="CN19" s="38">
        <f t="shared" si="33"/>
        <v>1.5140602793069761E-4</v>
      </c>
      <c r="CO19" s="38">
        <f t="shared" si="33"/>
        <v>1.5564073835302108E-4</v>
      </c>
      <c r="CP19" s="38">
        <f t="shared" si="33"/>
        <v>1.5998856436186739E-4</v>
      </c>
      <c r="CQ19" s="38">
        <f t="shared" si="33"/>
        <v>1.6445222794846573E-4</v>
      </c>
      <c r="CR19" s="38">
        <f t="shared" si="33"/>
        <v>1.6903449983216482E-4</v>
      </c>
      <c r="CS19" s="38">
        <f t="shared" si="33"/>
        <v>1.7373819936364492E-4</v>
      </c>
      <c r="CT19" s="38">
        <f t="shared" si="33"/>
        <v>1.7856619435933652E-4</v>
      </c>
      <c r="CU19" s="38">
        <f t="shared" si="33"/>
        <v>1.8352140086294838E-4</v>
      </c>
      <c r="CV19" s="38">
        <f t="shared" si="33"/>
        <v>1.8860678282988828E-4</v>
      </c>
      <c r="CW19" s="38">
        <f t="shared" si="33"/>
        <v>1.938253517302468E-4</v>
      </c>
      <c r="CX19" s="38">
        <f t="shared" si="33"/>
        <v>1.9918016606590574E-4</v>
      </c>
      <c r="CY19" s="38">
        <f t="shared" si="33"/>
        <v>2.0467433079723304E-4</v>
      </c>
      <c r="CZ19" s="38">
        <f t="shared" si="33"/>
        <v>2.1031099667472993E-4</v>
      </c>
      <c r="DA19" s="38">
        <f t="shared" si="33"/>
        <v>2.1609335947090966E-4</v>
      </c>
      <c r="DB19" s="38">
        <f t="shared" si="33"/>
        <v>2.22024659107612E-4</v>
      </c>
      <c r="DC19" s="38">
        <f t="shared" si="33"/>
        <v>2.2810817867388995E-4</v>
      </c>
      <c r="DD19" s="38">
        <f t="shared" si="33"/>
        <v>2.3434724332954974E-4</v>
      </c>
      <c r="DE19" s="38">
        <f t="shared" si="33"/>
        <v>2.4074521908938859E-4</v>
      </c>
      <c r="DF19" s="38">
        <f t="shared" si="33"/>
        <v>2.4730551148314497E-4</v>
      </c>
      <c r="DG19" s="38">
        <f t="shared" si="33"/>
        <v>2.5403156408616617E-4</v>
      </c>
      <c r="DH19" s="38">
        <f t="shared" si="33"/>
        <v>2.6092685691581199E-4</v>
      </c>
      <c r="DI19" s="38">
        <f t="shared" si="33"/>
        <v>2.6799490468863393E-4</v>
      </c>
      <c r="DJ19" s="38">
        <f t="shared" si="33"/>
        <v>2.7523925493342613E-4</v>
      </c>
      <c r="DK19" s="38">
        <f t="shared" si="33"/>
        <v>2.8266348595531202E-4</v>
      </c>
      <c r="DL19" s="38">
        <f t="shared" si="33"/>
        <v>2.9027120464613108E-4</v>
      </c>
      <c r="DM19" s="38">
        <f t="shared" si="33"/>
        <v>2.9806604413651615E-4</v>
      </c>
      <c r="DN19" s="38">
        <f t="shared" si="33"/>
        <v>3.0605166128520308E-4</v>
      </c>
      <c r="DO19" s="38">
        <f t="shared" si="33"/>
        <v>3.1423173400130141E-4</v>
      </c>
      <c r="DP19" s="38">
        <f t="shared" si="33"/>
        <v>3.226099583954721E-4</v>
      </c>
      <c r="DQ19" s="38">
        <f t="shared" si="33"/>
        <v>3.3119004575620864E-4</v>
      </c>
      <c r="DR19" s="38">
        <f t="shared" si="33"/>
        <v>3.3997571934771514E-4</v>
      </c>
      <c r="DS19" s="38">
        <f t="shared" si="33"/>
        <v>3.4897071102618865E-4</v>
      </c>
      <c r="DT19" s="38">
        <f t="shared" si="33"/>
        <v>3.5817875767169829E-4</v>
      </c>
      <c r="DU19" s="38">
        <f t="shared" si="33"/>
        <v>3.6760359743325221E-4</v>
      </c>
      <c r="DV19" s="38">
        <f t="shared" si="33"/>
        <v>3.7724896578510597E-4</v>
      </c>
      <c r="DW19" s="38">
        <f t="shared" si="33"/>
        <v>3.8711859139286419E-4</v>
      </c>
      <c r="DX19" s="38">
        <f t="shared" si="33"/>
        <v>3.9721619178847615E-4</v>
      </c>
      <c r="DY19" s="38">
        <f t="shared" si="33"/>
        <v>4.0754546885382424E-4</v>
      </c>
      <c r="DZ19" s="38">
        <f t="shared" si="33"/>
        <v>4.1811010411325076E-4</v>
      </c>
      <c r="EA19" s="38">
        <f t="shared" si="33"/>
        <v>4.2891375383606438E-4</v>
      </c>
      <c r="EB19" s="38">
        <f t="shared" si="33"/>
        <v>4.3996004395082294E-4</v>
      </c>
      <c r="EC19" s="38">
        <f t="shared" si="33"/>
        <v>4.5125256477398091E-4</v>
      </c>
      <c r="ED19" s="38">
        <f t="shared" si="33"/>
        <v>4.627948655563533E-4</v>
      </c>
      <c r="EE19" s="38">
        <f t="shared" si="33"/>
        <v>4.7459044885174445E-4</v>
      </c>
      <c r="EF19" s="38">
        <f t="shared" ref="EF19:GQ19" si="34">8.686*EF12*(1.84*0.00000000001*(1/$D$9)*SQRT($D12)+POWER($D12,-2.5)*(EF17+EF18))</f>
        <v>4.8664276471304969E-4</v>
      </c>
      <c r="EG19" s="38">
        <f t="shared" si="34"/>
        <v>4.989552047221478E-4</v>
      </c>
      <c r="EH19" s="38">
        <f t="shared" si="34"/>
        <v>5.1153109586094773E-4</v>
      </c>
      <c r="EI19" s="38">
        <f t="shared" si="34"/>
        <v>5.2437369423206351E-4</v>
      </c>
      <c r="EJ19" s="38">
        <f t="shared" si="34"/>
        <v>5.3748617863873217E-4</v>
      </c>
      <c r="EK19" s="38">
        <f t="shared" si="34"/>
        <v>5.5087164403477568E-4</v>
      </c>
      <c r="EL19" s="38">
        <f t="shared" si="34"/>
        <v>5.6453309485664086E-4</v>
      </c>
      <c r="EM19" s="38">
        <f t="shared" si="34"/>
        <v>5.7847343825079452E-4</v>
      </c>
      <c r="EN19" s="38">
        <f t="shared" si="34"/>
        <v>5.9269547721105167E-4</v>
      </c>
      <c r="EO19" s="38">
        <f t="shared" si="34"/>
        <v>6.0720190364171736E-4</v>
      </c>
      <c r="EP19" s="38">
        <f t="shared" si="34"/>
        <v>6.2199529136375145E-4</v>
      </c>
      <c r="EQ19" s="38">
        <f t="shared" si="34"/>
        <v>6.3707808908250593E-4</v>
      </c>
      <c r="ER19" s="38">
        <f t="shared" si="34"/>
        <v>6.5245261333691737E-4</v>
      </c>
      <c r="ES19" s="38">
        <f t="shared" si="34"/>
        <v>6.681210414513863E-4</v>
      </c>
      <c r="ET19" s="38">
        <f t="shared" si="34"/>
        <v>6.840854045128816E-4</v>
      </c>
      <c r="EU19" s="38">
        <f t="shared" si="34"/>
        <v>7.0034758039712081E-4</v>
      </c>
      <c r="EV19" s="38">
        <f t="shared" si="34"/>
        <v>7.1690928686893968E-4</v>
      </c>
      <c r="EW19" s="38">
        <f t="shared" si="34"/>
        <v>7.3377207478318371E-4</v>
      </c>
      <c r="EX19" s="38">
        <f t="shared" si="34"/>
        <v>7.5093732141362881E-4</v>
      </c>
      <c r="EY19" s="38">
        <f t="shared" si="34"/>
        <v>7.6840622393854264E-4</v>
      </c>
      <c r="EZ19" s="38">
        <f t="shared" si="34"/>
        <v>7.8617979311252566E-4</v>
      </c>
      <c r="FA19" s="38">
        <f t="shared" si="34"/>
        <v>8.0425884715520533E-4</v>
      </c>
      <c r="FB19" s="38">
        <f t="shared" si="34"/>
        <v>8.2264400588820267E-4</v>
      </c>
      <c r="FC19" s="38">
        <f t="shared" si="34"/>
        <v>8.4133568515250051E-4</v>
      </c>
      <c r="FD19" s="38">
        <f t="shared" si="34"/>
        <v>8.6033409153896459E-4</v>
      </c>
      <c r="FE19" s="38">
        <f t="shared" si="34"/>
        <v>8.7963921746520273E-4</v>
      </c>
      <c r="FF19" s="38">
        <f t="shared" si="34"/>
        <v>8.9925083663228047E-4</v>
      </c>
      <c r="FG19" s="38">
        <f t="shared" si="34"/>
        <v>9.1916849989495555E-4</v>
      </c>
      <c r="FH19" s="38">
        <f t="shared" si="34"/>
        <v>9.393915315790678E-4</v>
      </c>
      <c r="FI19" s="38">
        <f t="shared" si="34"/>
        <v>9.5991902627953643E-4</v>
      </c>
      <c r="FJ19" s="38">
        <f t="shared" si="34"/>
        <v>9.8074984617200047E-4</v>
      </c>
      <c r="FK19" s="38">
        <f t="shared" si="34"/>
        <v>1.0018826188705808E-3</v>
      </c>
      <c r="FL19" s="38">
        <f t="shared" si="34"/>
        <v>1.023315735863409E-3</v>
      </c>
      <c r="FM19" s="38">
        <f t="shared" si="34"/>
        <v>1.0450473515565904E-3</v>
      </c>
      <c r="FN19" s="38">
        <f t="shared" si="34"/>
        <v>1.067075382956048E-3</v>
      </c>
      <c r="FO19" s="38">
        <f t="shared" si="34"/>
        <v>1.0893975100152071E-3</v>
      </c>
      <c r="FP19" s="38">
        <f t="shared" si="34"/>
        <v>1.1120111766749134E-3</v>
      </c>
      <c r="FQ19" s="38">
        <f t="shared" si="34"/>
        <v>1.1349135926199858E-3</v>
      </c>
      <c r="FR19" s="38">
        <f t="shared" si="34"/>
        <v>1.1581017357748314E-3</v>
      </c>
      <c r="FS19" s="38">
        <f t="shared" si="34"/>
        <v>1.1815723555581603E-3</v>
      </c>
      <c r="FT19" s="38">
        <f t="shared" si="34"/>
        <v>1.2053219769143921E-3</v>
      </c>
      <c r="FU19" s="38">
        <f t="shared" si="34"/>
        <v>1.2293469051366324E-3</v>
      </c>
      <c r="FV19" s="38">
        <f t="shared" si="34"/>
        <v>1.2536432314932276E-3</v>
      </c>
      <c r="FW19" s="38">
        <f t="shared" si="34"/>
        <v>1.2782068396668654E-3</v>
      </c>
      <c r="FX19" s="38">
        <f t="shared" si="34"/>
        <v>1.3030334130120129E-3</v>
      </c>
      <c r="FY19" s="38">
        <f t="shared" si="34"/>
        <v>1.3281184426331219E-3</v>
      </c>
      <c r="FZ19" s="38">
        <f t="shared" si="34"/>
        <v>1.3534572362826523E-3</v>
      </c>
      <c r="GA19" s="38">
        <f t="shared" si="34"/>
        <v>1.379044928074375E-3</v>
      </c>
      <c r="GB19" s="38">
        <f t="shared" si="34"/>
        <v>1.404876489003868E-3</v>
      </c>
      <c r="GC19" s="38">
        <f t="shared" si="34"/>
        <v>1.4309467382644619E-3</v>
      </c>
      <c r="GD19" s="38">
        <f t="shared" si="34"/>
        <v>1.4572503553432097E-3</v>
      </c>
      <c r="GE19" s="38">
        <f t="shared" si="34"/>
        <v>1.483781892877879E-3</v>
      </c>
      <c r="GF19" s="38">
        <f t="shared" si="34"/>
        <v>1.5105357902522642E-3</v>
      </c>
      <c r="GG19" s="38">
        <f t="shared" si="34"/>
        <v>1.5375063879036666E-3</v>
      </c>
      <c r="GH19" s="38">
        <f t="shared" si="34"/>
        <v>1.5646879423128705E-3</v>
      </c>
      <c r="GI19" s="38">
        <f t="shared" si="34"/>
        <v>1.59207464164367E-3</v>
      </c>
      <c r="GJ19" s="38">
        <f t="shared" si="34"/>
        <v>1.619660621995809E-3</v>
      </c>
      <c r="GK19" s="38">
        <f t="shared" si="34"/>
        <v>1.6474399842321961E-3</v>
      </c>
      <c r="GL19" s="38">
        <f t="shared" si="34"/>
        <v>1.675406811338497E-3</v>
      </c>
      <c r="GM19" s="38">
        <f t="shared" si="34"/>
        <v>1.7035551862706305E-3</v>
      </c>
      <c r="GN19" s="38">
        <f t="shared" si="34"/>
        <v>1.7318792102433702E-3</v>
      </c>
      <c r="GO19" s="38">
        <f t="shared" si="34"/>
        <v>1.7603730214112794E-3</v>
      </c>
      <c r="GP19" s="38">
        <f t="shared" si="34"/>
        <v>1.7890308138914105E-3</v>
      </c>
      <c r="GQ19" s="38">
        <f t="shared" si="34"/>
        <v>1.8178468570757905E-3</v>
      </c>
      <c r="GR19" s="38">
        <f t="shared" ref="GR19:JC19" si="35">8.686*GR12*(1.84*0.00000000001*(1/$D$9)*SQRT($D12)+POWER($D12,-2.5)*(GR17+GR18))</f>
        <v>1.8468155151806459E-3</v>
      </c>
      <c r="GS19" s="38">
        <f t="shared" si="35"/>
        <v>1.8759312669784681E-3</v>
      </c>
      <c r="GT19" s="38">
        <f t="shared" si="35"/>
        <v>1.9051887256586878E-3</v>
      </c>
      <c r="GU19" s="38">
        <f t="shared" si="35"/>
        <v>1.9345826587625415E-3</v>
      </c>
      <c r="GV19" s="38">
        <f t="shared" si="35"/>
        <v>1.964108008138074E-3</v>
      </c>
      <c r="GW19" s="38">
        <f t="shared" si="35"/>
        <v>1.9937599098617561E-3</v>
      </c>
      <c r="GX19" s="38">
        <f t="shared" si="35"/>
        <v>2.0235337140741875E-3</v>
      </c>
      <c r="GY19" s="38">
        <f t="shared" si="35"/>
        <v>2.0534250046786344E-3</v>
      </c>
      <c r="GZ19" s="38">
        <f t="shared" si="35"/>
        <v>2.0834296188527463E-3</v>
      </c>
      <c r="HA19" s="38">
        <f t="shared" si="35"/>
        <v>2.1135436663257488E-3</v>
      </c>
      <c r="HB19" s="38">
        <f t="shared" si="35"/>
        <v>2.1437635483755649E-3</v>
      </c>
      <c r="HC19" s="38">
        <f t="shared" si="35"/>
        <v>2.1740859765028643E-3</v>
      </c>
      <c r="HD19" s="38">
        <f t="shared" si="35"/>
        <v>2.2045079907417335E-3</v>
      </c>
      <c r="HE19" s="38">
        <f t="shared" si="35"/>
        <v>2.2350269775696465E-3</v>
      </c>
      <c r="HF19" s="38">
        <f t="shared" si="35"/>
        <v>2.2656406873825855E-3</v>
      </c>
      <c r="HG19" s="38">
        <f t="shared" si="35"/>
        <v>2.2963472515045284E-3</v>
      </c>
      <c r="HH19" s="38">
        <f t="shared" si="35"/>
        <v>2.3271451987039835E-3</v>
      </c>
      <c r="HI19" s="38">
        <f t="shared" si="35"/>
        <v>2.3580334711939431E-3</v>
      </c>
      <c r="HJ19" s="38">
        <f t="shared" si="35"/>
        <v>2.3890114400952835E-3</v>
      </c>
      <c r="HK19" s="38">
        <f t="shared" si="35"/>
        <v>2.4200789203474983E-3</v>
      </c>
      <c r="HL19" s="38">
        <f t="shared" si="35"/>
        <v>2.45123618505443E-3</v>
      </c>
      <c r="HM19" s="38">
        <f t="shared" si="35"/>
        <v>2.4824839792565341E-3</v>
      </c>
      <c r="HN19" s="38">
        <f t="shared" si="35"/>
        <v>2.5138235331250429E-3</v>
      </c>
      <c r="HO19" s="38">
        <f t="shared" si="35"/>
        <v>2.5452565745771529E-3</v>
      </c>
      <c r="HP19" s="38">
        <f t="shared" si="35"/>
        <v>2.5767853413151132E-3</v>
      </c>
      <c r="HQ19" s="38">
        <f t="shared" si="35"/>
        <v>2.6084125922957082E-3</v>
      </c>
      <c r="HR19" s="38">
        <f t="shared" si="35"/>
        <v>2.6401416186401299E-3</v>
      </c>
      <c r="HS19" s="38">
        <f t="shared" si="35"/>
        <v>2.6719762539976679E-3</v>
      </c>
      <c r="HT19" s="38">
        <f t="shared" si="35"/>
        <v>2.7039208843798331E-3</v>
      </c>
      <c r="HU19" s="38">
        <f t="shared" si="35"/>
        <v>2.7359804574846494E-3</v>
      </c>
      <c r="HV19" s="38">
        <f t="shared" si="35"/>
        <v>2.7681604915337442E-3</v>
      </c>
      <c r="HW19" s="38">
        <f t="shared" si="35"/>
        <v>2.8004670836475174E-3</v>
      </c>
      <c r="HX19" s="38">
        <f t="shared" si="35"/>
        <v>2.8329069177863097E-3</v>
      </c>
      <c r="HY19" s="38">
        <f t="shared" si="35"/>
        <v>2.8654872722876359E-3</v>
      </c>
      <c r="HZ19" s="38">
        <f t="shared" si="35"/>
        <v>2.8982160270317851E-3</v>
      </c>
      <c r="IA19" s="38">
        <f t="shared" si="35"/>
        <v>2.9311016702699196E-3</v>
      </c>
      <c r="IB19" s="38">
        <f t="shared" si="35"/>
        <v>2.9641533051504099E-3</v>
      </c>
      <c r="IC19" s="38">
        <f t="shared" si="35"/>
        <v>2.9973806559807697E-3</v>
      </c>
      <c r="ID19" s="38">
        <f t="shared" si="35"/>
        <v>3.030794074263583E-3</v>
      </c>
      <c r="IE19" s="38">
        <f t="shared" si="35"/>
        <v>3.0644045445460681E-3</v>
      </c>
      <c r="IF19" s="38">
        <f t="shared" si="35"/>
        <v>3.0982236901236099E-3</v>
      </c>
      <c r="IG19" s="38">
        <f t="shared" si="35"/>
        <v>3.1322637786383063E-3</v>
      </c>
      <c r="IH19" s="38">
        <f t="shared" si="35"/>
        <v>3.1665377276140641E-3</v>
      </c>
      <c r="II19" s="38">
        <f t="shared" si="35"/>
        <v>3.2010591099699876E-3</v>
      </c>
      <c r="IJ19" s="38">
        <f t="shared" si="35"/>
        <v>3.2358421595540068E-3</v>
      </c>
      <c r="IK19" s="38">
        <f t="shared" si="35"/>
        <v>3.2709017767386349E-3</v>
      </c>
      <c r="IL19" s="38">
        <f t="shared" si="35"/>
        <v>3.3062535341205285E-3</v>
      </c>
      <c r="IM19" s="38">
        <f t="shared" si="35"/>
        <v>3.3419136823653176E-3</v>
      </c>
      <c r="IN19" s="38">
        <f t="shared" si="35"/>
        <v>3.3778991562386342E-3</v>
      </c>
      <c r="IO19" s="38">
        <f t="shared" si="35"/>
        <v>3.4142275808638485E-3</v>
      </c>
      <c r="IP19" s="38">
        <f t="shared" si="35"/>
        <v>3.4509172782463426E-3</v>
      </c>
      <c r="IQ19" s="38">
        <f t="shared" si="35"/>
        <v>3.4879872741034224E-3</v>
      </c>
      <c r="IR19" s="38">
        <f t="shared" si="35"/>
        <v>3.5254573050383146E-3</v>
      </c>
      <c r="IS19" s="38">
        <f t="shared" si="35"/>
        <v>3.5633478260956933E-3</v>
      </c>
      <c r="IT19" s="38">
        <f t="shared" si="35"/>
        <v>3.6016800187355083E-3</v>
      </c>
      <c r="IU19" s="38">
        <f t="shared" si="35"/>
        <v>3.6404757992607819E-3</v>
      </c>
      <c r="IV19" s="38">
        <f t="shared" si="35"/>
        <v>3.6797578277342658E-3</v>
      </c>
      <c r="IW19" s="38">
        <f t="shared" si="35"/>
        <v>3.7195495174178125E-3</v>
      </c>
      <c r="IX19" s="38">
        <f t="shared" si="35"/>
        <v>3.7598750447674113E-3</v>
      </c>
      <c r="IY19" s="38">
        <f t="shared" si="35"/>
        <v>3.8007593600158482E-3</v>
      </c>
      <c r="IZ19" s="38">
        <f t="shared" si="35"/>
        <v>3.8422281983740958E-3</v>
      </c>
      <c r="JA19" s="38">
        <f t="shared" si="35"/>
        <v>3.8843080918815032E-3</v>
      </c>
      <c r="JB19" s="38">
        <f t="shared" si="35"/>
        <v>3.9270263819341364E-3</v>
      </c>
      <c r="JC19" s="38">
        <f t="shared" si="35"/>
        <v>3.9704112325195705E-3</v>
      </c>
      <c r="JD19" s="38">
        <f t="shared" ref="JD19:LO19" si="36">8.686*JD12*(1.84*0.00000000001*(1/$D$9)*SQRT($D12)+POWER($D12,-2.5)*(JD17+JD18))</f>
        <v>4.0144916441858082E-3</v>
      </c>
      <c r="JE19" s="38">
        <f t="shared" si="36"/>
        <v>4.0592974687711312E-3</v>
      </c>
      <c r="JF19" s="38">
        <f t="shared" si="36"/>
        <v>4.1048594249209289E-3</v>
      </c>
      <c r="JG19" s="38">
        <f t="shared" si="36"/>
        <v>4.1512091144170378E-3</v>
      </c>
      <c r="JH19" s="38">
        <f t="shared" si="36"/>
        <v>4.198379039344312E-3</v>
      </c>
      <c r="JI19" s="38">
        <f t="shared" si="36"/>
        <v>4.2464026201187895E-3</v>
      </c>
      <c r="JJ19" s="38">
        <f t="shared" si="36"/>
        <v>4.2953142144011355E-3</v>
      </c>
      <c r="JK19" s="38">
        <f t="shared" si="36"/>
        <v>4.3451491369187762E-3</v>
      </c>
      <c r="JL19" s="38">
        <f t="shared" si="36"/>
        <v>4.3959436802196361E-3</v>
      </c>
      <c r="JM19" s="38">
        <f t="shared" si="36"/>
        <v>4.4477351363802053E-3</v>
      </c>
      <c r="JN19" s="38">
        <f t="shared" si="36"/>
        <v>4.5005618196902741E-3</v>
      </c>
      <c r="JO19" s="38">
        <f t="shared" si="36"/>
        <v>4.554463090336705E-3</v>
      </c>
      <c r="JP19" s="38">
        <f t="shared" si="36"/>
        <v>4.6094793791082219E-3</v>
      </c>
      <c r="JQ19" s="38">
        <f t="shared" si="36"/>
        <v>4.6656522131434614E-3</v>
      </c>
      <c r="JR19" s="38">
        <f t="shared" si="36"/>
        <v>4.7230242427442675E-3</v>
      </c>
      <c r="JS19" s="38">
        <f t="shared" si="36"/>
        <v>4.7816392692764586E-3</v>
      </c>
      <c r="JT19" s="38">
        <f t="shared" si="36"/>
        <v>4.8415422741804014E-3</v>
      </c>
      <c r="JU19" s="38">
        <f t="shared" si="36"/>
        <v>4.9027794491138246E-3</v>
      </c>
      <c r="JV19" s="38">
        <f t="shared" si="36"/>
        <v>4.9653982272497652E-3</v>
      </c>
      <c r="JW19" s="38">
        <f t="shared" si="36"/>
        <v>5.0294473157525771E-3</v>
      </c>
      <c r="JX19" s="38">
        <f t="shared" si="36"/>
        <v>5.0949767294555786E-3</v>
      </c>
      <c r="JY19" s="38">
        <f t="shared" si="36"/>
        <v>5.1620378257641372E-3</v>
      </c>
      <c r="JZ19" s="38">
        <f t="shared" si="36"/>
        <v>5.2306833408085332E-3</v>
      </c>
      <c r="KA19" s="38">
        <f t="shared" si="36"/>
        <v>5.3009674268714646E-3</v>
      </c>
      <c r="KB19" s="38">
        <f t="shared" si="36"/>
        <v>5.3729456911156522E-3</v>
      </c>
      <c r="KC19" s="38">
        <f t="shared" si="36"/>
        <v>5.4466752356375015E-3</v>
      </c>
      <c r="KD19" s="38">
        <f t="shared" si="36"/>
        <v>5.5222146988736604E-3</v>
      </c>
      <c r="KE19" s="38">
        <f t="shared" si="36"/>
        <v>5.5996242983876454E-3</v>
      </c>
      <c r="KF19" s="38">
        <f t="shared" si="36"/>
        <v>5.6789658750649782E-3</v>
      </c>
      <c r="KG19" s="38">
        <f t="shared" si="36"/>
        <v>5.7603029387454027E-3</v>
      </c>
      <c r="KH19" s="38">
        <f t="shared" si="36"/>
        <v>5.8437007153222358E-3</v>
      </c>
      <c r="KI19" s="38">
        <f t="shared" si="36"/>
        <v>5.9292261953391764E-3</v>
      </c>
      <c r="KJ19" s="38">
        <f t="shared" si="36"/>
        <v>6.016948184116187E-3</v>
      </c>
      <c r="KK19" s="38">
        <f t="shared" si="36"/>
        <v>6.1069373534367588E-3</v>
      </c>
      <c r="KL19" s="38">
        <f t="shared" si="36"/>
        <v>6.1992662948298603E-3</v>
      </c>
      <c r="KM19" s="38">
        <f t="shared" si="36"/>
        <v>6.2940095744809174E-3</v>
      </c>
      <c r="KN19" s="38">
        <f t="shared" si="36"/>
        <v>6.3912437898070301E-3</v>
      </c>
      <c r="KO19" s="38">
        <f t="shared" si="36"/>
        <v>6.4910476277327753E-3</v>
      </c>
      <c r="KP19" s="38">
        <f t="shared" si="36"/>
        <v>6.5935019247039331E-3</v>
      </c>
      <c r="KQ19" s="38">
        <f t="shared" si="36"/>
        <v>6.6986897284775351E-3</v>
      </c>
      <c r="KR19" s="38">
        <f t="shared" si="36"/>
        <v>6.8066963617276965E-3</v>
      </c>
      <c r="KS19" s="38">
        <f t="shared" si="36"/>
        <v>6.917609487507974E-3</v>
      </c>
      <c r="KT19" s="38">
        <f t="shared" si="36"/>
        <v>7.0315191766117009E-3</v>
      </c>
      <c r="KU19" s="38">
        <f t="shared" si="36"/>
        <v>7.1485179768734945E-3</v>
      </c>
      <c r="KV19" s="38">
        <f t="shared" si="36"/>
        <v>7.2687009844555582E-3</v>
      </c>
      <c r="KW19" s="38">
        <f t="shared" si="36"/>
        <v>7.392165917164335E-3</v>
      </c>
      <c r="KX19" s="38">
        <f t="shared" si="36"/>
        <v>7.5190131898435191E-3</v>
      </c>
      <c r="KY19" s="38">
        <f t="shared" si="36"/>
        <v>7.6493459918911414E-3</v>
      </c>
      <c r="KZ19" s="38">
        <f t="shared" si="36"/>
        <v>7.7832703669493547E-3</v>
      </c>
      <c r="LA19" s="38">
        <f t="shared" si="36"/>
        <v>7.9208952948168713E-3</v>
      </c>
      <c r="LB19" s="38">
        <f t="shared" si="36"/>
        <v>8.0623327756350893E-3</v>
      </c>
      <c r="LC19" s="38">
        <f t="shared" si="36"/>
        <v>8.2076979164002924E-3</v>
      </c>
      <c r="LD19" s="38">
        <f t="shared" si="36"/>
        <v>8.3571090198553827E-3</v>
      </c>
      <c r="LE19" s="38">
        <f t="shared" si="36"/>
        <v>8.5106876758158402E-3</v>
      </c>
      <c r="LF19" s="38">
        <f t="shared" si="36"/>
        <v>8.6685588549858961E-3</v>
      </c>
      <c r="LG19" s="38">
        <f t="shared" si="36"/>
        <v>8.8308510053218773E-3</v>
      </c>
      <c r="LH19" s="38">
        <f t="shared" si="36"/>
        <v>8.9976961510012769E-3</v>
      </c>
      <c r="LI19" s="38">
        <f t="shared" si="36"/>
        <v>9.1692299940565845E-3</v>
      </c>
      <c r="LJ19" s="38">
        <f t="shared" si="36"/>
        <v>9.3455920187350428E-3</v>
      </c>
      <c r="LK19" s="38">
        <f t="shared" si="36"/>
        <v>9.5269255986455154E-3</v>
      </c>
      <c r="LL19" s="38">
        <f t="shared" si="36"/>
        <v>9.7133781067559599E-3</v>
      </c>
      <c r="LM19" s="38">
        <f t="shared" si="36"/>
        <v>9.9051010283050106E-3</v>
      </c>
      <c r="LN19" s="38">
        <f t="shared" si="36"/>
        <v>1.01022500766931E-2</v>
      </c>
      <c r="LO19" s="38">
        <f t="shared" si="36"/>
        <v>1.0304985312419119E-2</v>
      </c>
      <c r="LP19" s="38">
        <f t="shared" ref="LP19:OA19" si="37">8.686*LP12*(1.84*0.00000000001*(1/$D$9)*SQRT($D12)+POWER($D12,-2.5)*(LP17+LP18))</f>
        <v>1.0513471265129876E-2</v>
      </c>
      <c r="LQ19" s="38">
        <f t="shared" si="37"/>
        <v>1.0727877058850421E-2</v>
      </c>
      <c r="LR19" s="38">
        <f t="shared" si="37"/>
        <v>1.094837654046448E-2</v>
      </c>
      <c r="LS19" s="38">
        <f t="shared" si="37"/>
        <v>1.1175148411515052E-2</v>
      </c>
      <c r="LT19" s="38">
        <f t="shared" si="37"/>
        <v>1.1408376363395848E-2</v>
      </c>
      <c r="LU19" s="38">
        <f t="shared" si="37"/>
        <v>1.1648249216005527E-2</v>
      </c>
      <c r="LV19" s="38">
        <f t="shared" si="37"/>
        <v>1.1894961059937049E-2</v>
      </c>
      <c r="LW19" s="38">
        <f t="shared" si="37"/>
        <v>1.2148711402275377E-2</v>
      </c>
      <c r="LX19" s="38">
        <f t="shared" si="37"/>
        <v>1.2409705316077208E-2</v>
      </c>
      <c r="LY19" s="38">
        <f t="shared" si="37"/>
        <v>1.2678153593606981E-2</v>
      </c>
      <c r="LZ19" s="38">
        <f t="shared" si="37"/>
        <v>1.2954272903404052E-2</v>
      </c>
      <c r="MA19" s="38">
        <f t="shared" si="37"/>
        <v>1.3238285951256227E-2</v>
      </c>
      <c r="MB19" s="38">
        <f t="shared" si="37"/>
        <v>1.3530421645154739E-2</v>
      </c>
      <c r="MC19" s="38">
        <f t="shared" si="37"/>
        <v>1.3830915264306645E-2</v>
      </c>
      <c r="MD19" s="38">
        <f t="shared" si="37"/>
        <v>1.4140008632279768E-2</v>
      </c>
      <c r="ME19" s="38">
        <f t="shared" si="37"/>
        <v>1.4457950294356365E-2</v>
      </c>
      <c r="MF19" s="38">
        <f t="shared" si="37"/>
        <v>1.4784995699170331E-2</v>
      </c>
      <c r="MG19" s="38">
        <f t="shared" si="37"/>
        <v>1.5121407384703078E-2</v>
      </c>
      <c r="MH19" s="38">
        <f t="shared" si="37"/>
        <v>1.5467455168713007E-2</v>
      </c>
      <c r="MI19" s="38">
        <f t="shared" si="37"/>
        <v>1.5823416343671626E-2</v>
      </c>
      <c r="MJ19" s="38">
        <f t="shared" si="37"/>
        <v>1.6189575876280164E-2</v>
      </c>
      <c r="MK19" s="38">
        <f t="shared" si="37"/>
        <v>1.6566226611638108E-2</v>
      </c>
      <c r="ML19" s="38">
        <f t="shared" si="37"/>
        <v>1.6953669482134753E-2</v>
      </c>
      <c r="MM19" s="38">
        <f t="shared" si="37"/>
        <v>1.7352213721132964E-2</v>
      </c>
      <c r="MN19" s="38">
        <f t="shared" si="37"/>
        <v>1.7762177081512683E-2</v>
      </c>
      <c r="MO19" s="38">
        <f t="shared" si="37"/>
        <v>1.8183886059140206E-2</v>
      </c>
      <c r="MP19" s="38">
        <f t="shared" si="37"/>
        <v>1.861767612132673E-2</v>
      </c>
      <c r="MQ19" s="38">
        <f t="shared" si="37"/>
        <v>1.9063891940337082E-2</v>
      </c>
      <c r="MR19" s="38">
        <f t="shared" si="37"/>
        <v>1.9522887632007331E-2</v>
      </c>
      <c r="MS19" s="38">
        <f t="shared" si="37"/>
        <v>1.9995026999526131E-2</v>
      </c>
      <c r="MT19" s="38">
        <f t="shared" si="37"/>
        <v>2.0480683782432424E-2</v>
      </c>
      <c r="MU19" s="38">
        <f t="shared" si="37"/>
        <v>2.0980241910876964E-2</v>
      </c>
      <c r="MV19" s="38">
        <f t="shared" si="37"/>
        <v>2.1494095765191925E-2</v>
      </c>
      <c r="MW19" s="38">
        <f t="shared" si="37"/>
        <v>2.2022650440808606E-2</v>
      </c>
      <c r="MX19" s="38">
        <f t="shared" si="37"/>
        <v>2.2566322018556767E-2</v>
      </c>
      <c r="MY19" s="38">
        <f t="shared" si="37"/>
        <v>2.3125537840375947E-2</v>
      </c>
      <c r="MZ19" s="38">
        <f t="shared" si="37"/>
        <v>2.3700736790460988E-2</v>
      </c>
      <c r="NA19" s="38">
        <f t="shared" si="37"/>
        <v>2.4292369581859818E-2</v>
      </c>
      <c r="NB19" s="38">
        <f t="shared" si="37"/>
        <v>2.4900899048532637E-2</v>
      </c>
      <c r="NC19" s="38">
        <f t="shared" si="37"/>
        <v>2.5526800442875478E-2</v>
      </c>
      <c r="ND19" s="38">
        <f t="shared" si="37"/>
        <v>2.6170561738702844E-2</v>
      </c>
      <c r="NE19" s="38">
        <f t="shared" si="37"/>
        <v>2.6832683939675587E-2</v>
      </c>
      <c r="NF19" s="38">
        <f t="shared" si="37"/>
        <v>2.7513681393149955E-2</v>
      </c>
      <c r="NG19" s="38">
        <f t="shared" si="37"/>
        <v>2.8214082109415627E-2</v>
      </c>
      <c r="NH19" s="38">
        <f t="shared" si="37"/>
        <v>2.8934428086277362E-2</v>
      </c>
      <c r="NI19" s="38">
        <f t="shared" si="37"/>
        <v>2.9675275638926645E-2</v>
      </c>
      <c r="NJ19" s="38">
        <f t="shared" si="37"/>
        <v>3.0437195735034138E-2</v>
      </c>
      <c r="NK19" s="38">
        <f t="shared" si="37"/>
        <v>3.1220774334982961E-2</v>
      </c>
      <c r="NL19" s="38">
        <f t="shared" si="37"/>
        <v>3.2026612737148852E-2</v>
      </c>
      <c r="NM19" s="38">
        <f t="shared" si="37"/>
        <v>3.2855327928116455E-2</v>
      </c>
      <c r="NN19" s="38">
        <f t="shared" si="37"/>
        <v>3.370755293770817E-2</v>
      </c>
      <c r="NO19" s="38">
        <f t="shared" si="37"/>
        <v>3.4583937198682531E-2</v>
      </c>
      <c r="NP19" s="38">
        <f t="shared" si="37"/>
        <v>3.5485146910943739E-2</v>
      </c>
      <c r="NQ19" s="38">
        <f t="shared" si="37"/>
        <v>3.6411865410083066E-2</v>
      </c>
      <c r="NR19" s="38">
        <f t="shared" si="37"/>
        <v>3.7364793540053974E-2</v>
      </c>
      <c r="NS19" s="38">
        <f t="shared" si="37"/>
        <v>3.834465002976202E-2</v>
      </c>
      <c r="NT19" s="38">
        <f t="shared" si="37"/>
        <v>3.9352171873327908E-2</v>
      </c>
      <c r="NU19" s="38">
        <f t="shared" si="37"/>
        <v>4.0388114713757917E-2</v>
      </c>
      <c r="NV19" s="38">
        <f t="shared" si="37"/>
        <v>4.1453253229732388E-2</v>
      </c>
      <c r="NW19" s="38">
        <f t="shared" si="37"/>
        <v>4.2548381525195723E-2</v>
      </c>
      <c r="NX19" s="38">
        <f t="shared" si="37"/>
        <v>4.3674313521404745E-2</v>
      </c>
      <c r="NY19" s="38">
        <f t="shared" si="37"/>
        <v>4.483188335106264E-2</v>
      </c>
      <c r="NZ19" s="38">
        <f t="shared" si="37"/>
        <v>4.6021945754134999E-2</v>
      </c>
      <c r="OA19" s="38">
        <f t="shared" si="37"/>
        <v>4.724537647491505E-2</v>
      </c>
      <c r="OB19" s="38">
        <f t="shared" ref="OB19:QM19" si="38">8.686*OB12*(1.84*0.00000000001*(1/$D$9)*SQRT($D12)+POWER($D12,-2.5)*(OB17+OB18))</f>
        <v>4.8503072659866947E-2</v>
      </c>
      <c r="OC19" s="38">
        <f t="shared" si="38"/>
        <v>4.9795953255746719E-2</v>
      </c>
      <c r="OD19" s="38">
        <f t="shared" si="38"/>
        <v>5.1124959407459029E-2</v>
      </c>
      <c r="OE19" s="38">
        <f t="shared" si="38"/>
        <v>5.2491054855073105E-2</v>
      </c>
      <c r="OF19" s="38">
        <f t="shared" si="38"/>
        <v>5.3895226329378987E-2</v>
      </c>
      <c r="OG19" s="38">
        <f t="shared" si="38"/>
        <v>5.533848394532373E-2</v>
      </c>
      <c r="OH19" s="38">
        <f t="shared" si="38"/>
        <v>5.6821861592626983E-2</v>
      </c>
      <c r="OI19" s="38">
        <f t="shared" si="38"/>
        <v>5.8346417322825257E-2</v>
      </c>
      <c r="OJ19" s="38">
        <f t="shared" si="38"/>
        <v>5.9913233731951281E-2</v>
      </c>
      <c r="OK19" s="38">
        <f t="shared" si="38"/>
        <v>6.1523418338004773E-2</v>
      </c>
      <c r="OL19" s="38">
        <f t="shared" si="38"/>
        <v>6.3178103952320763E-2</v>
      </c>
      <c r="OM19" s="38">
        <f t="shared" si="38"/>
        <v>6.4878449043889425E-2</v>
      </c>
      <c r="ON19" s="38">
        <f t="shared" si="38"/>
        <v>6.6625638095627951E-2</v>
      </c>
      <c r="OO19" s="38">
        <f t="shared" si="38"/>
        <v>6.8420881951548329E-2</v>
      </c>
      <c r="OP19" s="38">
        <f t="shared" si="38"/>
        <v>7.0265418153711207E-2</v>
      </c>
      <c r="OQ19" s="38">
        <f t="shared" si="38"/>
        <v>7.2160511267790745E-2</v>
      </c>
      <c r="OR19" s="38">
        <f t="shared" si="38"/>
        <v>7.4107453196022341E-2</v>
      </c>
      <c r="OS19" s="38">
        <f t="shared" si="38"/>
        <v>7.6107563476239232E-2</v>
      </c>
      <c r="OT19" s="38">
        <f t="shared" si="38"/>
        <v>7.8162189565640208E-2</v>
      </c>
      <c r="OU19" s="38">
        <f t="shared" si="38"/>
        <v>8.0272707107869698E-2</v>
      </c>
      <c r="OV19" s="38">
        <f t="shared" si="38"/>
        <v>8.2440520181921023E-2</v>
      </c>
      <c r="OW19" s="38">
        <f t="shared" si="38"/>
        <v>8.4667061531313703E-2</v>
      </c>
      <c r="OX19" s="38">
        <f t="shared" si="38"/>
        <v>8.6953792771920141E-2</v>
      </c>
      <c r="OY19" s="38">
        <f t="shared" si="38"/>
        <v>8.9302204576756139E-2</v>
      </c>
      <c r="OZ19" s="38">
        <f t="shared" si="38"/>
        <v>9.1713816835976139E-2</v>
      </c>
      <c r="PA19" s="38">
        <f t="shared" si="38"/>
        <v>9.4190178790248394E-2</v>
      </c>
      <c r="PB19" s="38">
        <f t="shared" si="38"/>
        <v>9.6732869135613936E-2</v>
      </c>
      <c r="PC19" s="38">
        <f t="shared" si="38"/>
        <v>9.9343496097867523E-2</v>
      </c>
      <c r="PD19" s="38">
        <f t="shared" si="38"/>
        <v>0.10202369747442695</v>
      </c>
      <c r="PE19" s="38">
        <f t="shared" si="38"/>
        <v>0.1047751406415961</v>
      </c>
      <c r="PF19" s="38">
        <f t="shared" si="38"/>
        <v>0.10759952252505305</v>
      </c>
      <c r="PG19" s="38">
        <f t="shared" si="38"/>
        <v>0.11049856953133938</v>
      </c>
      <c r="PH19" s="38">
        <f t="shared" si="38"/>
        <v>0.11347403743806031</v>
      </c>
      <c r="PI19" s="38">
        <f t="shared" si="38"/>
        <v>0.11652771124044511</v>
      </c>
      <c r="PJ19" s="38">
        <f t="shared" si="38"/>
        <v>0.11966140495186699</v>
      </c>
      <c r="PK19" s="38">
        <f t="shared" si="38"/>
        <v>0.12287696135585997</v>
      </c>
      <c r="PL19" s="38">
        <f t="shared" si="38"/>
        <v>0.12617625170713573</v>
      </c>
      <c r="PM19" s="38">
        <f t="shared" si="38"/>
        <v>0.12956117537904666</v>
      </c>
      <c r="PN19" s="38">
        <f t="shared" si="38"/>
        <v>0.13303365945491172</v>
      </c>
      <c r="PO19" s="38">
        <f t="shared" si="38"/>
        <v>0.13659565826059175</v>
      </c>
      <c r="PP19" s="38">
        <f t="shared" si="38"/>
        <v>0.14024915283567049</v>
      </c>
      <c r="PQ19" s="38">
        <f t="shared" si="38"/>
        <v>0.14399615034058805</v>
      </c>
      <c r="PR19" s="38">
        <f t="shared" si="38"/>
        <v>0.14783868339706049</v>
      </c>
      <c r="PS19" s="38">
        <f t="shared" si="38"/>
        <v>0.15177880935912832</v>
      </c>
      <c r="PT19" s="38">
        <f t="shared" si="38"/>
        <v>0.15581860951218129</v>
      </c>
      <c r="PU19" s="38">
        <f t="shared" si="38"/>
        <v>0.15996018819733496</v>
      </c>
      <c r="PV19" s="38">
        <f t="shared" si="38"/>
        <v>0.16420567185857288</v>
      </c>
      <c r="PW19" s="38">
        <f t="shared" si="38"/>
        <v>0.16855720801011601</v>
      </c>
      <c r="PX19" s="38">
        <f t="shared" si="38"/>
        <v>0.17301696412154194</v>
      </c>
      <c r="PY19" s="38">
        <f t="shared" si="38"/>
        <v>0.17758712641826402</v>
      </c>
      <c r="PZ19" s="38">
        <f t="shared" si="38"/>
        <v>0.18226989859506668</v>
      </c>
      <c r="QA19" s="38">
        <f t="shared" si="38"/>
        <v>0.18706750044052145</v>
      </c>
      <c r="QB19" s="38">
        <f t="shared" si="38"/>
        <v>0.19198216637022381</v>
      </c>
      <c r="QC19" s="38">
        <f t="shared" si="38"/>
        <v>0.19701614386695729</v>
      </c>
      <c r="QD19" s="38">
        <f t="shared" si="38"/>
        <v>0.20217169182606326</v>
      </c>
      <c r="QE19" s="38">
        <f t="shared" si="38"/>
        <v>0.20745107880447697</v>
      </c>
      <c r="QF19" s="38">
        <f t="shared" si="38"/>
        <v>0.21285658117213221</v>
      </c>
      <c r="QG19" s="38">
        <f t="shared" si="38"/>
        <v>0.21839048116465615</v>
      </c>
      <c r="QH19" s="38">
        <f t="shared" si="38"/>
        <v>0.22405506483656287</v>
      </c>
      <c r="QI19" s="38">
        <f t="shared" si="38"/>
        <v>0.22985261991443467</v>
      </c>
      <c r="QJ19" s="38">
        <f t="shared" si="38"/>
        <v>0.23578543354990236</v>
      </c>
      <c r="QK19" s="38">
        <f t="shared" si="38"/>
        <v>0.24185578997259202</v>
      </c>
      <c r="QL19" s="38">
        <f t="shared" si="38"/>
        <v>0.24806596804357195</v>
      </c>
      <c r="QM19" s="38">
        <f t="shared" si="38"/>
        <v>0.25441823871023728</v>
      </c>
      <c r="QN19" s="38">
        <f t="shared" ref="QN19:RS19" si="39">8.686*QN12*(1.84*0.00000000001*(1/$D$9)*SQRT($D12)+POWER($D12,-2.5)*(QN17+QN18))</f>
        <v>0.26091486236401018</v>
      </c>
      <c r="QO19" s="38">
        <f t="shared" si="39"/>
        <v>0.26755808610268261</v>
      </c>
      <c r="QP19" s="38">
        <f t="shared" si="39"/>
        <v>0.27435014089973553</v>
      </c>
      <c r="QQ19" s="38">
        <f t="shared" si="39"/>
        <v>0.28129323868346701</v>
      </c>
      <c r="QR19" s="38">
        <f t="shared" si="39"/>
        <v>0.28838956932932391</v>
      </c>
      <c r="QS19" s="38">
        <f t="shared" si="39"/>
        <v>0.2956412975694061</v>
      </c>
      <c r="QT19" s="38">
        <f t="shared" si="39"/>
        <v>0.30305055982369256</v>
      </c>
      <c r="QU19" s="38">
        <f t="shared" si="39"/>
        <v>0.31061946095819976</v>
      </c>
      <c r="QV19" s="38">
        <f t="shared" si="39"/>
        <v>0.31835007097589524</v>
      </c>
      <c r="QW19" s="38">
        <f t="shared" si="39"/>
        <v>0.32624442164689488</v>
      </c>
      <c r="QX19" s="38">
        <f t="shared" si="39"/>
        <v>0.33430450308513782</v>
      </c>
      <c r="QY19" s="38">
        <f t="shared" si="39"/>
        <v>0.34253226027945499</v>
      </c>
      <c r="QZ19" s="38">
        <f t="shared" si="39"/>
        <v>0.35092958958767329</v>
      </c>
      <c r="RA19" s="38">
        <f t="shared" si="39"/>
        <v>0.35949833520313074</v>
      </c>
      <c r="RB19" s="38">
        <f t="shared" si="39"/>
        <v>0.3682402856037098</v>
      </c>
      <c r="RC19" s="38">
        <f t="shared" si="39"/>
        <v>0.37715716999426729</v>
      </c>
      <c r="RD19" s="38">
        <f t="shared" si="39"/>
        <v>0.38625065475405757</v>
      </c>
      <c r="RE19" s="38">
        <f t="shared" si="39"/>
        <v>0.39552233990152325</v>
      </c>
      <c r="RF19" s="38">
        <f t="shared" si="39"/>
        <v>0.40497375558952314</v>
      </c>
      <c r="RG19" s="38">
        <f t="shared" si="39"/>
        <v>0.41460635864481171</v>
      </c>
      <c r="RH19" s="38">
        <f t="shared" si="39"/>
        <v>0.42442152916628062</v>
      </c>
      <c r="RI19" s="38">
        <f t="shared" si="39"/>
        <v>0.43442056719711825</v>
      </c>
      <c r="RJ19" s="38">
        <f t="shared" si="39"/>
        <v>0.44460468948672277</v>
      </c>
      <c r="RK19" s="38">
        <f t="shared" si="39"/>
        <v>0.4549750263587618</v>
      </c>
      <c r="RL19" s="38">
        <f t="shared" si="39"/>
        <v>0.46553261870236506</v>
      </c>
      <c r="RM19" s="38">
        <f t="shared" si="39"/>
        <v>0.47627841510390551</v>
      </c>
      <c r="RN19" s="38">
        <f t="shared" si="39"/>
        <v>0.48721326913728663</v>
      </c>
      <c r="RO19" s="38">
        <f t="shared" si="39"/>
        <v>0.49833793683103011</v>
      </c>
      <c r="RP19" s="38">
        <f t="shared" si="39"/>
        <v>0.50965307433076434</v>
      </c>
      <c r="RQ19" s="38">
        <f t="shared" si="39"/>
        <v>0.5211592357759306</v>
      </c>
      <c r="RR19" s="38">
        <f t="shared" si="39"/>
        <v>0.5328568714096813</v>
      </c>
      <c r="RS19" s="38">
        <f t="shared" si="39"/>
        <v>0.54474632594097983</v>
      </c>
    </row>
    <row r="20" spans="2:487" x14ac:dyDescent="0.2">
      <c r="B20" s="5"/>
      <c r="C20" s="4"/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</row>
    <row r="21" spans="2:487" x14ac:dyDescent="0.2">
      <c r="B21" s="21"/>
      <c r="C21" s="16"/>
      <c r="D21" s="16"/>
      <c r="E21" s="16"/>
      <c r="F21" s="21" t="s">
        <v>54</v>
      </c>
      <c r="G21" s="16">
        <f>$D6*-G19</f>
        <v>-1.3622765388263336E-4</v>
      </c>
      <c r="H21" s="16">
        <f t="shared" ref="H21:BS21" si="40">$D6*-H19</f>
        <v>-1.4019039861117404E-4</v>
      </c>
      <c r="I21" s="16">
        <f t="shared" si="40"/>
        <v>-1.4426796214836056E-4</v>
      </c>
      <c r="J21" s="16">
        <f t="shared" si="40"/>
        <v>-1.4846364454099527E-4</v>
      </c>
      <c r="K21" s="16">
        <f t="shared" si="40"/>
        <v>-1.527808391049419E-4</v>
      </c>
      <c r="L21" s="16">
        <f t="shared" si="40"/>
        <v>-1.5722303496798005E-4</v>
      </c>
      <c r="M21" s="16">
        <f t="shared" si="40"/>
        <v>-1.61793819676449E-4</v>
      </c>
      <c r="N21" s="16">
        <f t="shared" si="40"/>
        <v>-1.6649688186694202E-4</v>
      </c>
      <c r="O21" s="16">
        <f t="shared" si="40"/>
        <v>-1.7133601400432015E-4</v>
      </c>
      <c r="P21" s="16">
        <f t="shared" si="40"/>
        <v>-1.7631511518731376E-4</v>
      </c>
      <c r="Q21" s="16">
        <f t="shared" si="40"/>
        <v>-1.8143819402298024E-4</v>
      </c>
      <c r="R21" s="16">
        <f t="shared" si="40"/>
        <v>-1.8670937157128247E-4</v>
      </c>
      <c r="S21" s="16">
        <f t="shared" si="40"/>
        <v>-1.921328843610537E-4</v>
      </c>
      <c r="T21" s="16">
        <f t="shared" si="40"/>
        <v>-1.9771308747859863E-4</v>
      </c>
      <c r="U21" s="16">
        <f t="shared" si="40"/>
        <v>-2.0345445773017884E-4</v>
      </c>
      <c r="V21" s="16">
        <f t="shared" si="40"/>
        <v>-2.0936159687961616E-4</v>
      </c>
      <c r="W21" s="16">
        <f t="shared" si="40"/>
        <v>-2.1543923496223025E-4</v>
      </c>
      <c r="X21" s="16">
        <f t="shared" si="40"/>
        <v>-2.2169223367631116E-4</v>
      </c>
      <c r="Y21" s="16">
        <f t="shared" si="40"/>
        <v>-2.2812558985330569E-4</v>
      </c>
      <c r="Z21" s="16">
        <f t="shared" si="40"/>
        <v>-2.3474443900786953E-4</v>
      </c>
      <c r="AA21" s="16">
        <f t="shared" si="40"/>
        <v>-2.4155405896891108E-4</v>
      </c>
      <c r="AB21" s="16">
        <f t="shared" si="40"/>
        <v>-2.4855987359271431E-4</v>
      </c>
      <c r="AC21" s="16">
        <f t="shared" si="40"/>
        <v>-2.5576745655919866E-4</v>
      </c>
      <c r="AD21" s="16">
        <f t="shared" si="40"/>
        <v>-2.6318253525232281E-4</v>
      </c>
      <c r="AE21" s="16">
        <f t="shared" si="40"/>
        <v>-2.7081099472559922E-4</v>
      </c>
      <c r="AF21" s="16">
        <f t="shared" si="40"/>
        <v>-2.7865888175362822E-4</v>
      </c>
      <c r="AG21" s="16">
        <f t="shared" si="40"/>
        <v>-2.8673240897050692E-4</v>
      </c>
      <c r="AH21" s="16">
        <f t="shared" si="40"/>
        <v>-2.9503795909590019E-4</v>
      </c>
      <c r="AI21" s="16">
        <f t="shared" si="40"/>
        <v>-3.0358208924949304E-4</v>
      </c>
      <c r="AJ21" s="16">
        <f t="shared" si="40"/>
        <v>-3.1237153535446462E-4</v>
      </c>
      <c r="AK21" s="16">
        <f t="shared" si="40"/>
        <v>-3.2141321663054114E-4</v>
      </c>
      <c r="AL21" s="16">
        <f t="shared" si="40"/>
        <v>-3.3071424017709253E-4</v>
      </c>
      <c r="AM21" s="16">
        <f t="shared" si="40"/>
        <v>-3.4028190564663592E-4</v>
      </c>
      <c r="AN21" s="16">
        <f t="shared" si="40"/>
        <v>-3.501237100090034E-4</v>
      </c>
      <c r="AO21" s="16">
        <f t="shared" si="40"/>
        <v>-3.6024735240631253E-4</v>
      </c>
      <c r="AP21" s="16">
        <f t="shared" si="40"/>
        <v>-3.7066073909875039E-4</v>
      </c>
      <c r="AQ21" s="16">
        <f t="shared" si="40"/>
        <v>-3.8137198850104749E-4</v>
      </c>
      <c r="AR21" s="16">
        <f t="shared" si="40"/>
        <v>-3.9238943630936726E-4</v>
      </c>
      <c r="AS21" s="16">
        <f t="shared" si="40"/>
        <v>-4.0372164071818229E-4</v>
      </c>
      <c r="AT21" s="16">
        <f t="shared" si="40"/>
        <v>-4.153773877265358E-4</v>
      </c>
      <c r="AU21" s="16">
        <f t="shared" si="40"/>
        <v>-4.273656965329037E-4</v>
      </c>
      <c r="AV21" s="16">
        <f t="shared" si="40"/>
        <v>-4.3969582501768181E-4</v>
      </c>
      <c r="AW21" s="16">
        <f t="shared" si="40"/>
        <v>-4.5237727531211047E-4</v>
      </c>
      <c r="AX21" s="16">
        <f t="shared" si="40"/>
        <v>-4.6541979945222606E-4</v>
      </c>
      <c r="AY21" s="16">
        <f t="shared" si="40"/>
        <v>-4.7883340511619484E-4</v>
      </c>
      <c r="AZ21" s="16">
        <f t="shared" si="40"/>
        <v>-4.9262836144312635E-4</v>
      </c>
      <c r="BA21" s="16">
        <f t="shared" si="40"/>
        <v>-5.068152049312023E-4</v>
      </c>
      <c r="BB21" s="16">
        <f t="shared" si="40"/>
        <v>-5.2140474541266014E-4</v>
      </c>
      <c r="BC21" s="16">
        <f t="shared" si="40"/>
        <v>-5.3640807210287428E-4</v>
      </c>
      <c r="BD21" s="16">
        <f t="shared" si="40"/>
        <v>-5.5183655972045748E-4</v>
      </c>
      <c r="BE21" s="16">
        <f t="shared" si="40"/>
        <v>-5.6770187467495398E-4</v>
      </c>
      <c r="BF21" s="16">
        <f t="shared" si="40"/>
        <v>-5.8401598131834149E-4</v>
      </c>
      <c r="BG21" s="16">
        <f t="shared" si="40"/>
        <v>-6.0079114825617919E-4</v>
      </c>
      <c r="BH21" s="16">
        <f t="shared" si="40"/>
        <v>-6.1803995471382495E-4</v>
      </c>
      <c r="BI21" s="16">
        <f t="shared" si="40"/>
        <v>-6.3577529695272824E-4</v>
      </c>
      <c r="BJ21" s="16">
        <f t="shared" si="40"/>
        <v>-6.5401039473135156E-4</v>
      </c>
      <c r="BK21" s="16">
        <f t="shared" si="40"/>
        <v>-6.7275879780479973E-4</v>
      </c>
      <c r="BL21" s="16">
        <f t="shared" si="40"/>
        <v>-6.9203439245673693E-4</v>
      </c>
      <c r="BM21" s="16">
        <f t="shared" si="40"/>
        <v>-7.1185140805664587E-4</v>
      </c>
      <c r="BN21" s="16">
        <f t="shared" si="40"/>
        <v>-7.3222442363494436E-4</v>
      </c>
      <c r="BO21" s="16">
        <f t="shared" si="40"/>
        <v>-7.5316837446787557E-4</v>
      </c>
      <c r="BP21" s="16">
        <f t="shared" si="40"/>
        <v>-7.7469855866349989E-4</v>
      </c>
      <c r="BQ21" s="16">
        <f t="shared" si="40"/>
        <v>-7.9683064373948153E-4</v>
      </c>
      <c r="BR21" s="16">
        <f t="shared" si="40"/>
        <v>-8.1958067318268189E-4</v>
      </c>
      <c r="BS21" s="16">
        <f t="shared" si="40"/>
        <v>-8.429650729799026E-4</v>
      </c>
      <c r="BT21" s="16">
        <f t="shared" ref="BT21:EE21" si="41">$D6*-BT19</f>
        <v>-8.6700065810837849E-4</v>
      </c>
      <c r="BU21" s="16">
        <f t="shared" si="41"/>
        <v>-8.9170463897387132E-4</v>
      </c>
      <c r="BV21" s="16">
        <f t="shared" si="41"/>
        <v>-9.1709462778343529E-4</v>
      </c>
      <c r="BW21" s="16">
        <f t="shared" si="41"/>
        <v>-9.4318864483908921E-4</v>
      </c>
      <c r="BX21" s="16">
        <f t="shared" si="41"/>
        <v>-9.7000512473780897E-4</v>
      </c>
      <c r="BY21" s="16">
        <f t="shared" si="41"/>
        <v>-9.975629224623331E-4</v>
      </c>
      <c r="BZ21" s="16">
        <f t="shared" si="41"/>
        <v>-1.0258813193463976E-3</v>
      </c>
      <c r="CA21" s="16">
        <f t="shared" si="41"/>
        <v>-1.0549800288970406E-3</v>
      </c>
      <c r="CB21" s="16">
        <f t="shared" si="41"/>
        <v>-1.0848792024556529E-3</v>
      </c>
      <c r="CC21" s="16">
        <f t="shared" si="41"/>
        <v>-1.1155994346784366E-3</v>
      </c>
      <c r="CD21" s="16">
        <f t="shared" si="41"/>
        <v>-1.1471617688158908E-3</v>
      </c>
      <c r="CE21" s="16">
        <f t="shared" si="41"/>
        <v>-1.1795877017698731E-3</v>
      </c>
      <c r="CF21" s="16">
        <f t="shared" si="41"/>
        <v>-1.2128991889056823E-3</v>
      </c>
      <c r="CG21" s="16">
        <f t="shared" si="41"/>
        <v>-1.2471186485954857E-3</v>
      </c>
      <c r="CH21" s="16">
        <f t="shared" si="41"/>
        <v>-1.2822689664682477E-3</v>
      </c>
      <c r="CI21" s="16">
        <f t="shared" si="41"/>
        <v>-1.3183734993401448E-3</v>
      </c>
      <c r="CJ21" s="16">
        <f t="shared" si="41"/>
        <v>-1.3554560787982517E-3</v>
      </c>
      <c r="CK21" s="16">
        <f t="shared" si="41"/>
        <v>-1.3935410144090428E-3</v>
      </c>
      <c r="CL21" s="16">
        <f t="shared" si="41"/>
        <v>-1.4326530965220394E-3</v>
      </c>
      <c r="CM21" s="16">
        <f t="shared" si="41"/>
        <v>-1.4728175986376438E-3</v>
      </c>
      <c r="CN21" s="16">
        <f t="shared" si="41"/>
        <v>-1.5140602793069762E-3</v>
      </c>
      <c r="CO21" s="16">
        <f t="shared" si="41"/>
        <v>-1.5564073835302107E-3</v>
      </c>
      <c r="CP21" s="16">
        <f t="shared" si="41"/>
        <v>-1.5998856436186739E-3</v>
      </c>
      <c r="CQ21" s="16">
        <f t="shared" si="41"/>
        <v>-1.6445222794846572E-3</v>
      </c>
      <c r="CR21" s="16">
        <f t="shared" si="41"/>
        <v>-1.6903449983216481E-3</v>
      </c>
      <c r="CS21" s="16">
        <f t="shared" si="41"/>
        <v>-1.7373819936364492E-3</v>
      </c>
      <c r="CT21" s="16">
        <f t="shared" si="41"/>
        <v>-1.7856619435933654E-3</v>
      </c>
      <c r="CU21" s="16">
        <f t="shared" si="41"/>
        <v>-1.8352140086294838E-3</v>
      </c>
      <c r="CV21" s="16">
        <f t="shared" si="41"/>
        <v>-1.8860678282988828E-3</v>
      </c>
      <c r="CW21" s="16">
        <f t="shared" si="41"/>
        <v>-1.938253517302468E-3</v>
      </c>
      <c r="CX21" s="16">
        <f t="shared" si="41"/>
        <v>-1.9918016606590575E-3</v>
      </c>
      <c r="CY21" s="16">
        <f t="shared" si="41"/>
        <v>-2.0467433079723305E-3</v>
      </c>
      <c r="CZ21" s="16">
        <f t="shared" si="41"/>
        <v>-2.1031099667472991E-3</v>
      </c>
      <c r="DA21" s="16">
        <f t="shared" si="41"/>
        <v>-2.1609335947090965E-3</v>
      </c>
      <c r="DB21" s="16">
        <f t="shared" si="41"/>
        <v>-2.2202465910761198E-3</v>
      </c>
      <c r="DC21" s="16">
        <f t="shared" si="41"/>
        <v>-2.2810817867388996E-3</v>
      </c>
      <c r="DD21" s="16">
        <f t="shared" si="41"/>
        <v>-2.3434724332954977E-3</v>
      </c>
      <c r="DE21" s="16">
        <f t="shared" si="41"/>
        <v>-2.4074521908938858E-3</v>
      </c>
      <c r="DF21" s="16">
        <f t="shared" si="41"/>
        <v>-2.4730551148314499E-3</v>
      </c>
      <c r="DG21" s="16">
        <f t="shared" si="41"/>
        <v>-2.5403156408616619E-3</v>
      </c>
      <c r="DH21" s="16">
        <f t="shared" si="41"/>
        <v>-2.60926856915812E-3</v>
      </c>
      <c r="DI21" s="16">
        <f t="shared" si="41"/>
        <v>-2.6799490468863395E-3</v>
      </c>
      <c r="DJ21" s="16">
        <f t="shared" si="41"/>
        <v>-2.7523925493342614E-3</v>
      </c>
      <c r="DK21" s="16">
        <f t="shared" si="41"/>
        <v>-2.8266348595531203E-3</v>
      </c>
      <c r="DL21" s="16">
        <f t="shared" si="41"/>
        <v>-2.9027120464613109E-3</v>
      </c>
      <c r="DM21" s="16">
        <f t="shared" si="41"/>
        <v>-2.9806604413651614E-3</v>
      </c>
      <c r="DN21" s="16">
        <f t="shared" si="41"/>
        <v>-3.0605166128520309E-3</v>
      </c>
      <c r="DO21" s="16">
        <f t="shared" si="41"/>
        <v>-3.1423173400130142E-3</v>
      </c>
      <c r="DP21" s="16">
        <f t="shared" si="41"/>
        <v>-3.226099583954721E-3</v>
      </c>
      <c r="DQ21" s="16">
        <f t="shared" si="41"/>
        <v>-3.3119004575620863E-3</v>
      </c>
      <c r="DR21" s="16">
        <f t="shared" si="41"/>
        <v>-3.3997571934771516E-3</v>
      </c>
      <c r="DS21" s="16">
        <f t="shared" si="41"/>
        <v>-3.4897071102618863E-3</v>
      </c>
      <c r="DT21" s="16">
        <f t="shared" si="41"/>
        <v>-3.5817875767169827E-3</v>
      </c>
      <c r="DU21" s="16">
        <f t="shared" si="41"/>
        <v>-3.676035974332522E-3</v>
      </c>
      <c r="DV21" s="16">
        <f t="shared" si="41"/>
        <v>-3.7724896578510596E-3</v>
      </c>
      <c r="DW21" s="16">
        <f t="shared" si="41"/>
        <v>-3.871185913928642E-3</v>
      </c>
      <c r="DX21" s="16">
        <f t="shared" si="41"/>
        <v>-3.9721619178847613E-3</v>
      </c>
      <c r="DY21" s="16">
        <f t="shared" si="41"/>
        <v>-4.0754546885382421E-3</v>
      </c>
      <c r="DZ21" s="16">
        <f t="shared" si="41"/>
        <v>-4.1811010411325076E-3</v>
      </c>
      <c r="EA21" s="16">
        <f t="shared" si="41"/>
        <v>-4.2891375383606435E-3</v>
      </c>
      <c r="EB21" s="16">
        <f t="shared" si="41"/>
        <v>-4.3996004395082293E-3</v>
      </c>
      <c r="EC21" s="16">
        <f t="shared" si="41"/>
        <v>-4.5125256477398096E-3</v>
      </c>
      <c r="ED21" s="16">
        <f t="shared" si="41"/>
        <v>-4.6279486555635329E-3</v>
      </c>
      <c r="EE21" s="16">
        <f t="shared" si="41"/>
        <v>-4.7459044885174448E-3</v>
      </c>
      <c r="EF21" s="16">
        <f t="shared" ref="EF21:GQ21" si="42">$D6*-EF19</f>
        <v>-4.8664276471304972E-3</v>
      </c>
      <c r="EG21" s="16">
        <f t="shared" si="42"/>
        <v>-4.989552047221478E-3</v>
      </c>
      <c r="EH21" s="16">
        <f t="shared" si="42"/>
        <v>-5.115310958609477E-3</v>
      </c>
      <c r="EI21" s="16">
        <f t="shared" si="42"/>
        <v>-5.2437369423206353E-3</v>
      </c>
      <c r="EJ21" s="16">
        <f t="shared" si="42"/>
        <v>-5.3748617863873215E-3</v>
      </c>
      <c r="EK21" s="16">
        <f t="shared" si="42"/>
        <v>-5.5087164403477568E-3</v>
      </c>
      <c r="EL21" s="16">
        <f t="shared" si="42"/>
        <v>-5.6453309485664082E-3</v>
      </c>
      <c r="EM21" s="16">
        <f t="shared" si="42"/>
        <v>-5.7847343825079452E-3</v>
      </c>
      <c r="EN21" s="16">
        <f t="shared" si="42"/>
        <v>-5.9269547721105169E-3</v>
      </c>
      <c r="EO21" s="16">
        <f t="shared" si="42"/>
        <v>-6.0720190364171736E-3</v>
      </c>
      <c r="EP21" s="16">
        <f t="shared" si="42"/>
        <v>-6.2199529136375145E-3</v>
      </c>
      <c r="EQ21" s="16">
        <f t="shared" si="42"/>
        <v>-6.3707808908250591E-3</v>
      </c>
      <c r="ER21" s="16">
        <f t="shared" si="42"/>
        <v>-6.5245261333691735E-3</v>
      </c>
      <c r="ES21" s="16">
        <f t="shared" si="42"/>
        <v>-6.6812104145138633E-3</v>
      </c>
      <c r="ET21" s="16">
        <f t="shared" si="42"/>
        <v>-6.840854045128816E-3</v>
      </c>
      <c r="EU21" s="16">
        <f t="shared" si="42"/>
        <v>-7.0034758039712076E-3</v>
      </c>
      <c r="EV21" s="16">
        <f t="shared" si="42"/>
        <v>-7.1690928686893966E-3</v>
      </c>
      <c r="EW21" s="16">
        <f t="shared" si="42"/>
        <v>-7.3377207478318371E-3</v>
      </c>
      <c r="EX21" s="16">
        <f t="shared" si="42"/>
        <v>-7.5093732141362883E-3</v>
      </c>
      <c r="EY21" s="16">
        <f t="shared" si="42"/>
        <v>-7.6840622393854266E-3</v>
      </c>
      <c r="EZ21" s="16">
        <f t="shared" si="42"/>
        <v>-7.861797931125257E-3</v>
      </c>
      <c r="FA21" s="16">
        <f t="shared" si="42"/>
        <v>-8.0425884715520542E-3</v>
      </c>
      <c r="FB21" s="16">
        <f t="shared" si="42"/>
        <v>-8.2264400588820258E-3</v>
      </c>
      <c r="FC21" s="16">
        <f t="shared" si="42"/>
        <v>-8.4133568515250053E-3</v>
      </c>
      <c r="FD21" s="16">
        <f t="shared" si="42"/>
        <v>-8.6033409153896453E-3</v>
      </c>
      <c r="FE21" s="16">
        <f t="shared" si="42"/>
        <v>-8.7963921746520273E-3</v>
      </c>
      <c r="FF21" s="16">
        <f t="shared" si="42"/>
        <v>-8.9925083663228052E-3</v>
      </c>
      <c r="FG21" s="16">
        <f t="shared" si="42"/>
        <v>-9.1916849989495553E-3</v>
      </c>
      <c r="FH21" s="16">
        <f t="shared" si="42"/>
        <v>-9.3939153157906775E-3</v>
      </c>
      <c r="FI21" s="16">
        <f t="shared" si="42"/>
        <v>-9.5991902627953641E-3</v>
      </c>
      <c r="FJ21" s="16">
        <f t="shared" si="42"/>
        <v>-9.8074984617200038E-3</v>
      </c>
      <c r="FK21" s="16">
        <f t="shared" si="42"/>
        <v>-1.0018826188705808E-2</v>
      </c>
      <c r="FL21" s="16">
        <f t="shared" si="42"/>
        <v>-1.0233157358634089E-2</v>
      </c>
      <c r="FM21" s="16">
        <f t="shared" si="42"/>
        <v>-1.0450473515565904E-2</v>
      </c>
      <c r="FN21" s="16">
        <f t="shared" si="42"/>
        <v>-1.0670753829560479E-2</v>
      </c>
      <c r="FO21" s="16">
        <f t="shared" si="42"/>
        <v>-1.0893975100152071E-2</v>
      </c>
      <c r="FP21" s="16">
        <f t="shared" si="42"/>
        <v>-1.1120111766749135E-2</v>
      </c>
      <c r="FQ21" s="16">
        <f t="shared" si="42"/>
        <v>-1.1349135926199858E-2</v>
      </c>
      <c r="FR21" s="16">
        <f t="shared" si="42"/>
        <v>-1.1581017357748314E-2</v>
      </c>
      <c r="FS21" s="16">
        <f t="shared" si="42"/>
        <v>-1.1815723555581602E-2</v>
      </c>
      <c r="FT21" s="16">
        <f t="shared" si="42"/>
        <v>-1.2053219769143921E-2</v>
      </c>
      <c r="FU21" s="16">
        <f t="shared" si="42"/>
        <v>-1.2293469051366324E-2</v>
      </c>
      <c r="FV21" s="16">
        <f t="shared" si="42"/>
        <v>-1.2536432314932277E-2</v>
      </c>
      <c r="FW21" s="16">
        <f t="shared" si="42"/>
        <v>-1.2782068396668653E-2</v>
      </c>
      <c r="FX21" s="16">
        <f t="shared" si="42"/>
        <v>-1.3030334130120129E-2</v>
      </c>
      <c r="FY21" s="16">
        <f t="shared" si="42"/>
        <v>-1.3281184426331218E-2</v>
      </c>
      <c r="FZ21" s="16">
        <f t="shared" si="42"/>
        <v>-1.3534572362826522E-2</v>
      </c>
      <c r="GA21" s="16">
        <f t="shared" si="42"/>
        <v>-1.3790449280743751E-2</v>
      </c>
      <c r="GB21" s="16">
        <f t="shared" si="42"/>
        <v>-1.404876489003868E-2</v>
      </c>
      <c r="GC21" s="16">
        <f t="shared" si="42"/>
        <v>-1.430946738264462E-2</v>
      </c>
      <c r="GD21" s="16">
        <f t="shared" si="42"/>
        <v>-1.4572503553432098E-2</v>
      </c>
      <c r="GE21" s="16">
        <f t="shared" si="42"/>
        <v>-1.4837818928778791E-2</v>
      </c>
      <c r="GF21" s="16">
        <f t="shared" si="42"/>
        <v>-1.5105357902522642E-2</v>
      </c>
      <c r="GG21" s="16">
        <f t="shared" si="42"/>
        <v>-1.5375063879036666E-2</v>
      </c>
      <c r="GH21" s="16">
        <f t="shared" si="42"/>
        <v>-1.5646879423128705E-2</v>
      </c>
      <c r="GI21" s="16">
        <f t="shared" si="42"/>
        <v>-1.5920746416436701E-2</v>
      </c>
      <c r="GJ21" s="16">
        <f t="shared" si="42"/>
        <v>-1.6196606219958089E-2</v>
      </c>
      <c r="GK21" s="16">
        <f t="shared" si="42"/>
        <v>-1.6474399842321959E-2</v>
      </c>
      <c r="GL21" s="16">
        <f t="shared" si="42"/>
        <v>-1.6754068113384969E-2</v>
      </c>
      <c r="GM21" s="16">
        <f t="shared" si="42"/>
        <v>-1.7035551862706305E-2</v>
      </c>
      <c r="GN21" s="16">
        <f t="shared" si="42"/>
        <v>-1.7318792102433703E-2</v>
      </c>
      <c r="GO21" s="16">
        <f t="shared" si="42"/>
        <v>-1.7603730214112795E-2</v>
      </c>
      <c r="GP21" s="16">
        <f t="shared" si="42"/>
        <v>-1.7890308138914103E-2</v>
      </c>
      <c r="GQ21" s="16">
        <f t="shared" si="42"/>
        <v>-1.8178468570757906E-2</v>
      </c>
      <c r="GR21" s="16">
        <f t="shared" ref="GR21:JC21" si="43">$D6*-GR19</f>
        <v>-1.846815515180646E-2</v>
      </c>
      <c r="GS21" s="16">
        <f t="shared" si="43"/>
        <v>-1.8759312669784683E-2</v>
      </c>
      <c r="GT21" s="16">
        <f t="shared" si="43"/>
        <v>-1.9051887256586877E-2</v>
      </c>
      <c r="GU21" s="16">
        <f t="shared" si="43"/>
        <v>-1.9345826587625414E-2</v>
      </c>
      <c r="GV21" s="16">
        <f t="shared" si="43"/>
        <v>-1.9641080081380741E-2</v>
      </c>
      <c r="GW21" s="16">
        <f t="shared" si="43"/>
        <v>-1.9937599098617562E-2</v>
      </c>
      <c r="GX21" s="16">
        <f t="shared" si="43"/>
        <v>-2.0235337140741876E-2</v>
      </c>
      <c r="GY21" s="16">
        <f t="shared" si="43"/>
        <v>-2.0534250046786343E-2</v>
      </c>
      <c r="GZ21" s="16">
        <f t="shared" si="43"/>
        <v>-2.0834296188527463E-2</v>
      </c>
      <c r="HA21" s="16">
        <f t="shared" si="43"/>
        <v>-2.1135436663257488E-2</v>
      </c>
      <c r="HB21" s="16">
        <f t="shared" si="43"/>
        <v>-2.143763548375565E-2</v>
      </c>
      <c r="HC21" s="16">
        <f t="shared" si="43"/>
        <v>-2.1740859765028642E-2</v>
      </c>
      <c r="HD21" s="16">
        <f t="shared" si="43"/>
        <v>-2.2045079907417334E-2</v>
      </c>
      <c r="HE21" s="16">
        <f t="shared" si="43"/>
        <v>-2.2350269775696464E-2</v>
      </c>
      <c r="HF21" s="16">
        <f t="shared" si="43"/>
        <v>-2.2656406873825856E-2</v>
      </c>
      <c r="HG21" s="16">
        <f t="shared" si="43"/>
        <v>-2.2963472515045283E-2</v>
      </c>
      <c r="HH21" s="16">
        <f t="shared" si="43"/>
        <v>-2.3271451987039834E-2</v>
      </c>
      <c r="HI21" s="16">
        <f t="shared" si="43"/>
        <v>-2.3580334711939432E-2</v>
      </c>
      <c r="HJ21" s="16">
        <f t="shared" si="43"/>
        <v>-2.3890114400952834E-2</v>
      </c>
      <c r="HK21" s="16">
        <f t="shared" si="43"/>
        <v>-2.4200789203474984E-2</v>
      </c>
      <c r="HL21" s="16">
        <f t="shared" si="43"/>
        <v>-2.4512361850544298E-2</v>
      </c>
      <c r="HM21" s="16">
        <f t="shared" si="43"/>
        <v>-2.4824839792565341E-2</v>
      </c>
      <c r="HN21" s="16">
        <f t="shared" si="43"/>
        <v>-2.5138235331250428E-2</v>
      </c>
      <c r="HO21" s="16">
        <f t="shared" si="43"/>
        <v>-2.5452565745771528E-2</v>
      </c>
      <c r="HP21" s="16">
        <f t="shared" si="43"/>
        <v>-2.5767853413151132E-2</v>
      </c>
      <c r="HQ21" s="16">
        <f t="shared" si="43"/>
        <v>-2.6084125922957082E-2</v>
      </c>
      <c r="HR21" s="16">
        <f t="shared" si="43"/>
        <v>-2.6401416186401301E-2</v>
      </c>
      <c r="HS21" s="16">
        <f t="shared" si="43"/>
        <v>-2.6719762539976679E-2</v>
      </c>
      <c r="HT21" s="16">
        <f t="shared" si="43"/>
        <v>-2.7039208843798332E-2</v>
      </c>
      <c r="HU21" s="16">
        <f t="shared" si="43"/>
        <v>-2.7359804574846495E-2</v>
      </c>
      <c r="HV21" s="16">
        <f t="shared" si="43"/>
        <v>-2.7681604915337443E-2</v>
      </c>
      <c r="HW21" s="16">
        <f t="shared" si="43"/>
        <v>-2.8004670836475173E-2</v>
      </c>
      <c r="HX21" s="16">
        <f t="shared" si="43"/>
        <v>-2.8329069177863098E-2</v>
      </c>
      <c r="HY21" s="16">
        <f t="shared" si="43"/>
        <v>-2.8654872722876361E-2</v>
      </c>
      <c r="HZ21" s="16">
        <f t="shared" si="43"/>
        <v>-2.8982160270317851E-2</v>
      </c>
      <c r="IA21" s="16">
        <f t="shared" si="43"/>
        <v>-2.9311016702699196E-2</v>
      </c>
      <c r="IB21" s="16">
        <f t="shared" si="43"/>
        <v>-2.9641533051504097E-2</v>
      </c>
      <c r="IC21" s="16">
        <f t="shared" si="43"/>
        <v>-2.9973806559807699E-2</v>
      </c>
      <c r="ID21" s="16">
        <f t="shared" si="43"/>
        <v>-3.030794074263583E-2</v>
      </c>
      <c r="IE21" s="16">
        <f t="shared" si="43"/>
        <v>-3.064404544546068E-2</v>
      </c>
      <c r="IF21" s="16">
        <f t="shared" si="43"/>
        <v>-3.0982236901236099E-2</v>
      </c>
      <c r="IG21" s="16">
        <f t="shared" si="43"/>
        <v>-3.1322637786383063E-2</v>
      </c>
      <c r="IH21" s="16">
        <f t="shared" si="43"/>
        <v>-3.166537727614064E-2</v>
      </c>
      <c r="II21" s="16">
        <f t="shared" si="43"/>
        <v>-3.2010591099699878E-2</v>
      </c>
      <c r="IJ21" s="16">
        <f t="shared" si="43"/>
        <v>-3.2358421595540067E-2</v>
      </c>
      <c r="IK21" s="16">
        <f t="shared" si="43"/>
        <v>-3.2709017767386349E-2</v>
      </c>
      <c r="IL21" s="16">
        <f t="shared" si="43"/>
        <v>-3.3062535341205283E-2</v>
      </c>
      <c r="IM21" s="16">
        <f t="shared" si="43"/>
        <v>-3.3419136823653176E-2</v>
      </c>
      <c r="IN21" s="16">
        <f t="shared" si="43"/>
        <v>-3.377899156238634E-2</v>
      </c>
      <c r="IO21" s="16">
        <f t="shared" si="43"/>
        <v>-3.4142275808638482E-2</v>
      </c>
      <c r="IP21" s="16">
        <f t="shared" si="43"/>
        <v>-3.4509172782463425E-2</v>
      </c>
      <c r="IQ21" s="16">
        <f t="shared" si="43"/>
        <v>-3.4879872741034226E-2</v>
      </c>
      <c r="IR21" s="16">
        <f t="shared" si="43"/>
        <v>-3.5254573050383146E-2</v>
      </c>
      <c r="IS21" s="16">
        <f t="shared" si="43"/>
        <v>-3.5633478260956933E-2</v>
      </c>
      <c r="IT21" s="16">
        <f t="shared" si="43"/>
        <v>-3.6016800187355084E-2</v>
      </c>
      <c r="IU21" s="16">
        <f t="shared" si="43"/>
        <v>-3.6404757992607818E-2</v>
      </c>
      <c r="IV21" s="16">
        <f t="shared" si="43"/>
        <v>-3.679757827734266E-2</v>
      </c>
      <c r="IW21" s="16">
        <f t="shared" si="43"/>
        <v>-3.7195495174178125E-2</v>
      </c>
      <c r="IX21" s="16">
        <f t="shared" si="43"/>
        <v>-3.7598750447674113E-2</v>
      </c>
      <c r="IY21" s="16">
        <f t="shared" si="43"/>
        <v>-3.8007593600158485E-2</v>
      </c>
      <c r="IZ21" s="16">
        <f t="shared" si="43"/>
        <v>-3.8422281983740959E-2</v>
      </c>
      <c r="JA21" s="16">
        <f t="shared" si="43"/>
        <v>-3.8843080918815033E-2</v>
      </c>
      <c r="JB21" s="16">
        <f t="shared" si="43"/>
        <v>-3.9270263819341365E-2</v>
      </c>
      <c r="JC21" s="16">
        <f t="shared" si="43"/>
        <v>-3.9704112325195703E-2</v>
      </c>
      <c r="JD21" s="16">
        <f t="shared" ref="JD21:LO21" si="44">$D6*-JD19</f>
        <v>-4.0144916441858081E-2</v>
      </c>
      <c r="JE21" s="16">
        <f t="shared" si="44"/>
        <v>-4.0592974687711308E-2</v>
      </c>
      <c r="JF21" s="16">
        <f t="shared" si="44"/>
        <v>-4.1048594249209286E-2</v>
      </c>
      <c r="JG21" s="16">
        <f t="shared" si="44"/>
        <v>-4.1512091144170378E-2</v>
      </c>
      <c r="JH21" s="16">
        <f t="shared" si="44"/>
        <v>-4.1983790393443118E-2</v>
      </c>
      <c r="JI21" s="16">
        <f t="shared" si="44"/>
        <v>-4.2464026201187895E-2</v>
      </c>
      <c r="JJ21" s="16">
        <f t="shared" si="44"/>
        <v>-4.2953142144011358E-2</v>
      </c>
      <c r="JK21" s="16">
        <f t="shared" si="44"/>
        <v>-4.3451491369187759E-2</v>
      </c>
      <c r="JL21" s="16">
        <f t="shared" si="44"/>
        <v>-4.3959436802196362E-2</v>
      </c>
      <c r="JM21" s="16">
        <f t="shared" si="44"/>
        <v>-4.4477351363802056E-2</v>
      </c>
      <c r="JN21" s="16">
        <f t="shared" si="44"/>
        <v>-4.5005618196902741E-2</v>
      </c>
      <c r="JO21" s="16">
        <f t="shared" si="44"/>
        <v>-4.554463090336705E-2</v>
      </c>
      <c r="JP21" s="16">
        <f t="shared" si="44"/>
        <v>-4.6094793791082223E-2</v>
      </c>
      <c r="JQ21" s="16">
        <f t="shared" si="44"/>
        <v>-4.6656522131434612E-2</v>
      </c>
      <c r="JR21" s="16">
        <f t="shared" si="44"/>
        <v>-4.7230242427442677E-2</v>
      </c>
      <c r="JS21" s="16">
        <f t="shared" si="44"/>
        <v>-4.7816392692764588E-2</v>
      </c>
      <c r="JT21" s="16">
        <f t="shared" si="44"/>
        <v>-4.8415422741804014E-2</v>
      </c>
      <c r="JU21" s="16">
        <f t="shared" si="44"/>
        <v>-4.9027794491138248E-2</v>
      </c>
      <c r="JV21" s="16">
        <f t="shared" si="44"/>
        <v>-4.9653982272497649E-2</v>
      </c>
      <c r="JW21" s="16">
        <f t="shared" si="44"/>
        <v>-5.0294473157525769E-2</v>
      </c>
      <c r="JX21" s="16">
        <f t="shared" si="44"/>
        <v>-5.0949767294555789E-2</v>
      </c>
      <c r="JY21" s="16">
        <f t="shared" si="44"/>
        <v>-5.1620378257641375E-2</v>
      </c>
      <c r="JZ21" s="16">
        <f t="shared" si="44"/>
        <v>-5.2306833408085333E-2</v>
      </c>
      <c r="KA21" s="16">
        <f t="shared" si="44"/>
        <v>-5.3009674268714647E-2</v>
      </c>
      <c r="KB21" s="16">
        <f t="shared" si="44"/>
        <v>-5.372945691115652E-2</v>
      </c>
      <c r="KC21" s="16">
        <f t="shared" si="44"/>
        <v>-5.4466752356375013E-2</v>
      </c>
      <c r="KD21" s="16">
        <f t="shared" si="44"/>
        <v>-5.5222146988736606E-2</v>
      </c>
      <c r="KE21" s="16">
        <f t="shared" si="44"/>
        <v>-5.5996242983876454E-2</v>
      </c>
      <c r="KF21" s="16">
        <f t="shared" si="44"/>
        <v>-5.6789658750649785E-2</v>
      </c>
      <c r="KG21" s="16">
        <f t="shared" si="44"/>
        <v>-5.7603029387454027E-2</v>
      </c>
      <c r="KH21" s="16">
        <f t="shared" si="44"/>
        <v>-5.8437007153222358E-2</v>
      </c>
      <c r="KI21" s="16">
        <f t="shared" si="44"/>
        <v>-5.9292261953391767E-2</v>
      </c>
      <c r="KJ21" s="16">
        <f t="shared" si="44"/>
        <v>-6.0169481841161873E-2</v>
      </c>
      <c r="KK21" s="16">
        <f t="shared" si="44"/>
        <v>-6.1069373534367588E-2</v>
      </c>
      <c r="KL21" s="16">
        <f t="shared" si="44"/>
        <v>-6.1992662948298603E-2</v>
      </c>
      <c r="KM21" s="16">
        <f t="shared" si="44"/>
        <v>-6.2940095744809174E-2</v>
      </c>
      <c r="KN21" s="16">
        <f t="shared" si="44"/>
        <v>-6.3912437898070301E-2</v>
      </c>
      <c r="KO21" s="16">
        <f t="shared" si="44"/>
        <v>-6.4910476277327753E-2</v>
      </c>
      <c r="KP21" s="16">
        <f t="shared" si="44"/>
        <v>-6.5935019247039331E-2</v>
      </c>
      <c r="KQ21" s="16">
        <f t="shared" si="44"/>
        <v>-6.6986897284775346E-2</v>
      </c>
      <c r="KR21" s="16">
        <f t="shared" si="44"/>
        <v>-6.806696361727696E-2</v>
      </c>
      <c r="KS21" s="16">
        <f t="shared" si="44"/>
        <v>-6.9176094875079738E-2</v>
      </c>
      <c r="KT21" s="16">
        <f t="shared" si="44"/>
        <v>-7.0315191766117002E-2</v>
      </c>
      <c r="KU21" s="16">
        <f t="shared" si="44"/>
        <v>-7.1485179768734947E-2</v>
      </c>
      <c r="KV21" s="16">
        <f t="shared" si="44"/>
        <v>-7.2687009844555589E-2</v>
      </c>
      <c r="KW21" s="16">
        <f t="shared" si="44"/>
        <v>-7.3921659171643353E-2</v>
      </c>
      <c r="KX21" s="16">
        <f t="shared" si="44"/>
        <v>-7.5190131898435195E-2</v>
      </c>
      <c r="KY21" s="16">
        <f t="shared" si="44"/>
        <v>-7.6493459918911419E-2</v>
      </c>
      <c r="KZ21" s="16">
        <f t="shared" si="44"/>
        <v>-7.7832703669493547E-2</v>
      </c>
      <c r="LA21" s="16">
        <f t="shared" si="44"/>
        <v>-7.9208952948168709E-2</v>
      </c>
      <c r="LB21" s="16">
        <f t="shared" si="44"/>
        <v>-8.0623327756350893E-2</v>
      </c>
      <c r="LC21" s="16">
        <f t="shared" si="44"/>
        <v>-8.2076979164002917E-2</v>
      </c>
      <c r="LD21" s="16">
        <f t="shared" si="44"/>
        <v>-8.3571090198553827E-2</v>
      </c>
      <c r="LE21" s="16">
        <f t="shared" si="44"/>
        <v>-8.5106876758158395E-2</v>
      </c>
      <c r="LF21" s="16">
        <f t="shared" si="44"/>
        <v>-8.6685588549858958E-2</v>
      </c>
      <c r="LG21" s="16">
        <f t="shared" si="44"/>
        <v>-8.8308510053218769E-2</v>
      </c>
      <c r="LH21" s="16">
        <f t="shared" si="44"/>
        <v>-8.9976961510012776E-2</v>
      </c>
      <c r="LI21" s="16">
        <f t="shared" si="44"/>
        <v>-9.1692299940565852E-2</v>
      </c>
      <c r="LJ21" s="16">
        <f t="shared" si="44"/>
        <v>-9.3455920187350425E-2</v>
      </c>
      <c r="LK21" s="16">
        <f t="shared" si="44"/>
        <v>-9.5269255986455151E-2</v>
      </c>
      <c r="LL21" s="16">
        <f t="shared" si="44"/>
        <v>-9.7133781067559599E-2</v>
      </c>
      <c r="LM21" s="16">
        <f t="shared" si="44"/>
        <v>-9.9051010283050106E-2</v>
      </c>
      <c r="LN21" s="16">
        <f t="shared" si="44"/>
        <v>-0.10102250076693101</v>
      </c>
      <c r="LO21" s="16">
        <f t="shared" si="44"/>
        <v>-0.1030498531241912</v>
      </c>
      <c r="LP21" s="16">
        <f t="shared" ref="LP21:OA21" si="45">$D6*-LP19</f>
        <v>-0.10513471265129876</v>
      </c>
      <c r="LQ21" s="16">
        <f t="shared" si="45"/>
        <v>-0.10727877058850421</v>
      </c>
      <c r="LR21" s="16">
        <f t="shared" si="45"/>
        <v>-0.1094837654046448</v>
      </c>
      <c r="LS21" s="16">
        <f t="shared" si="45"/>
        <v>-0.11175148411515053</v>
      </c>
      <c r="LT21" s="16">
        <f t="shared" si="45"/>
        <v>-0.11408376363395847</v>
      </c>
      <c r="LU21" s="16">
        <f t="shared" si="45"/>
        <v>-0.11648249216005527</v>
      </c>
      <c r="LV21" s="16">
        <f t="shared" si="45"/>
        <v>-0.11894961059937049</v>
      </c>
      <c r="LW21" s="16">
        <f t="shared" si="45"/>
        <v>-0.12148711402275378</v>
      </c>
      <c r="LX21" s="16">
        <f t="shared" si="45"/>
        <v>-0.12409705316077208</v>
      </c>
      <c r="LY21" s="16">
        <f t="shared" si="45"/>
        <v>-0.12678153593606981</v>
      </c>
      <c r="LZ21" s="16">
        <f t="shared" si="45"/>
        <v>-0.12954272903404052</v>
      </c>
      <c r="MA21" s="16">
        <f t="shared" si="45"/>
        <v>-0.13238285951256226</v>
      </c>
      <c r="MB21" s="16">
        <f t="shared" si="45"/>
        <v>-0.13530421645154739</v>
      </c>
      <c r="MC21" s="16">
        <f t="shared" si="45"/>
        <v>-0.13830915264306645</v>
      </c>
      <c r="MD21" s="16">
        <f t="shared" si="45"/>
        <v>-0.14140008632279769</v>
      </c>
      <c r="ME21" s="16">
        <f t="shared" si="45"/>
        <v>-0.14457950294356364</v>
      </c>
      <c r="MF21" s="16">
        <f t="shared" si="45"/>
        <v>-0.14784995699170331</v>
      </c>
      <c r="MG21" s="16">
        <f t="shared" si="45"/>
        <v>-0.15121407384703078</v>
      </c>
      <c r="MH21" s="16">
        <f t="shared" si="45"/>
        <v>-0.15467455168713007</v>
      </c>
      <c r="MI21" s="16">
        <f t="shared" si="45"/>
        <v>-0.15823416343671626</v>
      </c>
      <c r="MJ21" s="16">
        <f t="shared" si="45"/>
        <v>-0.16189575876280166</v>
      </c>
      <c r="MK21" s="16">
        <f t="shared" si="45"/>
        <v>-0.16566226611638107</v>
      </c>
      <c r="ML21" s="16">
        <f t="shared" si="45"/>
        <v>-0.16953669482134753</v>
      </c>
      <c r="MM21" s="16">
        <f t="shared" si="45"/>
        <v>-0.17352213721132964</v>
      </c>
      <c r="MN21" s="16">
        <f t="shared" si="45"/>
        <v>-0.17762177081512681</v>
      </c>
      <c r="MO21" s="16">
        <f t="shared" si="45"/>
        <v>-0.18183886059140206</v>
      </c>
      <c r="MP21" s="16">
        <f t="shared" si="45"/>
        <v>-0.18617676121326729</v>
      </c>
      <c r="MQ21" s="16">
        <f t="shared" si="45"/>
        <v>-0.19063891940337083</v>
      </c>
      <c r="MR21" s="16">
        <f t="shared" si="45"/>
        <v>-0.1952288763200733</v>
      </c>
      <c r="MS21" s="16">
        <f t="shared" si="45"/>
        <v>-0.1999502699952613</v>
      </c>
      <c r="MT21" s="16">
        <f t="shared" si="45"/>
        <v>-0.20480683782432424</v>
      </c>
      <c r="MU21" s="16">
        <f t="shared" si="45"/>
        <v>-0.20980241910876965</v>
      </c>
      <c r="MV21" s="16">
        <f t="shared" si="45"/>
        <v>-0.21494095765191926</v>
      </c>
      <c r="MW21" s="16">
        <f t="shared" si="45"/>
        <v>-0.22022650440808605</v>
      </c>
      <c r="MX21" s="16">
        <f t="shared" si="45"/>
        <v>-0.22566322018556767</v>
      </c>
      <c r="MY21" s="16">
        <f t="shared" si="45"/>
        <v>-0.23125537840375948</v>
      </c>
      <c r="MZ21" s="16">
        <f t="shared" si="45"/>
        <v>-0.23700736790460988</v>
      </c>
      <c r="NA21" s="16">
        <f t="shared" si="45"/>
        <v>-0.24292369581859818</v>
      </c>
      <c r="NB21" s="16">
        <f t="shared" si="45"/>
        <v>-0.24900899048532638</v>
      </c>
      <c r="NC21" s="16">
        <f t="shared" si="45"/>
        <v>-0.2552680044287548</v>
      </c>
      <c r="ND21" s="16">
        <f t="shared" si="45"/>
        <v>-0.26170561738702847</v>
      </c>
      <c r="NE21" s="16">
        <f t="shared" si="45"/>
        <v>-0.26832683939675589</v>
      </c>
      <c r="NF21" s="16">
        <f t="shared" si="45"/>
        <v>-0.27513681393149958</v>
      </c>
      <c r="NG21" s="16">
        <f t="shared" si="45"/>
        <v>-0.28214082109415628</v>
      </c>
      <c r="NH21" s="16">
        <f t="shared" si="45"/>
        <v>-0.28934428086277364</v>
      </c>
      <c r="NI21" s="16">
        <f t="shared" si="45"/>
        <v>-0.29675275638926646</v>
      </c>
      <c r="NJ21" s="16">
        <f t="shared" si="45"/>
        <v>-0.30437195735034139</v>
      </c>
      <c r="NK21" s="16">
        <f t="shared" si="45"/>
        <v>-0.31220774334982959</v>
      </c>
      <c r="NL21" s="16">
        <f t="shared" si="45"/>
        <v>-0.32026612737148852</v>
      </c>
      <c r="NM21" s="16">
        <f t="shared" si="45"/>
        <v>-0.32855327928116457</v>
      </c>
      <c r="NN21" s="16">
        <f t="shared" si="45"/>
        <v>-0.33707552937708168</v>
      </c>
      <c r="NO21" s="16">
        <f t="shared" si="45"/>
        <v>-0.34583937198682529</v>
      </c>
      <c r="NP21" s="16">
        <f t="shared" si="45"/>
        <v>-0.35485146910943738</v>
      </c>
      <c r="NQ21" s="16">
        <f t="shared" si="45"/>
        <v>-0.36411865410083066</v>
      </c>
      <c r="NR21" s="16">
        <f t="shared" si="45"/>
        <v>-0.37364793540053975</v>
      </c>
      <c r="NS21" s="16">
        <f t="shared" si="45"/>
        <v>-0.38344650029762017</v>
      </c>
      <c r="NT21" s="16">
        <f t="shared" si="45"/>
        <v>-0.39352171873327907</v>
      </c>
      <c r="NU21" s="16">
        <f t="shared" si="45"/>
        <v>-0.40388114713757917</v>
      </c>
      <c r="NV21" s="16">
        <f t="shared" si="45"/>
        <v>-0.4145325322973239</v>
      </c>
      <c r="NW21" s="16">
        <f t="shared" si="45"/>
        <v>-0.42548381525195722</v>
      </c>
      <c r="NX21" s="16">
        <f t="shared" si="45"/>
        <v>-0.43674313521404745</v>
      </c>
      <c r="NY21" s="16">
        <f t="shared" si="45"/>
        <v>-0.4483188335106264</v>
      </c>
      <c r="NZ21" s="16">
        <f t="shared" si="45"/>
        <v>-0.46021945754134996</v>
      </c>
      <c r="OA21" s="16">
        <f t="shared" si="45"/>
        <v>-0.47245376474915052</v>
      </c>
      <c r="OB21" s="16">
        <f t="shared" ref="OB21:QM21" si="46">$D6*-OB19</f>
        <v>-0.48503072659866947</v>
      </c>
      <c r="OC21" s="16">
        <f t="shared" si="46"/>
        <v>-0.49795953255746717</v>
      </c>
      <c r="OD21" s="16">
        <f t="shared" si="46"/>
        <v>-0.51124959407459025</v>
      </c>
      <c r="OE21" s="16">
        <f t="shared" si="46"/>
        <v>-0.52491054855073105</v>
      </c>
      <c r="OF21" s="16">
        <f t="shared" si="46"/>
        <v>-0.53895226329378987</v>
      </c>
      <c r="OG21" s="16">
        <f t="shared" si="46"/>
        <v>-0.55338483945323724</v>
      </c>
      <c r="OH21" s="16">
        <f t="shared" si="46"/>
        <v>-0.56821861592626988</v>
      </c>
      <c r="OI21" s="16">
        <f t="shared" si="46"/>
        <v>-0.58346417322825261</v>
      </c>
      <c r="OJ21" s="16">
        <f t="shared" si="46"/>
        <v>-0.59913233731951276</v>
      </c>
      <c r="OK21" s="16">
        <f t="shared" si="46"/>
        <v>-0.61523418338004776</v>
      </c>
      <c r="OL21" s="16">
        <f t="shared" si="46"/>
        <v>-0.63178103952320763</v>
      </c>
      <c r="OM21" s="16">
        <f t="shared" si="46"/>
        <v>-0.64878449043889419</v>
      </c>
      <c r="ON21" s="16">
        <f t="shared" si="46"/>
        <v>-0.66625638095627948</v>
      </c>
      <c r="OO21" s="16">
        <f t="shared" si="46"/>
        <v>-0.68420881951548329</v>
      </c>
      <c r="OP21" s="16">
        <f t="shared" si="46"/>
        <v>-0.70265418153711212</v>
      </c>
      <c r="OQ21" s="16">
        <f t="shared" si="46"/>
        <v>-0.7216051126779075</v>
      </c>
      <c r="OR21" s="16">
        <f t="shared" si="46"/>
        <v>-0.74107453196022344</v>
      </c>
      <c r="OS21" s="16">
        <f t="shared" si="46"/>
        <v>-0.76107563476239237</v>
      </c>
      <c r="OT21" s="16">
        <f t="shared" si="46"/>
        <v>-0.78162189565640205</v>
      </c>
      <c r="OU21" s="16">
        <f t="shared" si="46"/>
        <v>-0.80272707107869701</v>
      </c>
      <c r="OV21" s="16">
        <f t="shared" si="46"/>
        <v>-0.82440520181921029</v>
      </c>
      <c r="OW21" s="16">
        <f t="shared" si="46"/>
        <v>-0.84667061531313703</v>
      </c>
      <c r="OX21" s="16">
        <f t="shared" si="46"/>
        <v>-0.86953792771920146</v>
      </c>
      <c r="OY21" s="16">
        <f t="shared" si="46"/>
        <v>-0.89302204576756139</v>
      </c>
      <c r="OZ21" s="16">
        <f t="shared" si="46"/>
        <v>-0.91713816835976136</v>
      </c>
      <c r="PA21" s="16">
        <f t="shared" si="46"/>
        <v>-0.94190178790248391</v>
      </c>
      <c r="PB21" s="16">
        <f t="shared" si="46"/>
        <v>-0.96732869135613941</v>
      </c>
      <c r="PC21" s="16">
        <f t="shared" si="46"/>
        <v>-0.99343496097867523</v>
      </c>
      <c r="PD21" s="16">
        <f t="shared" si="46"/>
        <v>-1.0202369747442694</v>
      </c>
      <c r="PE21" s="16">
        <f t="shared" si="46"/>
        <v>-1.047751406415961</v>
      </c>
      <c r="PF21" s="16">
        <f t="shared" si="46"/>
        <v>-1.0759952252505305</v>
      </c>
      <c r="PG21" s="16">
        <f t="shared" si="46"/>
        <v>-1.1049856953133939</v>
      </c>
      <c r="PH21" s="16">
        <f t="shared" si="46"/>
        <v>-1.134740374380603</v>
      </c>
      <c r="PI21" s="16">
        <f t="shared" si="46"/>
        <v>-1.1652771124044512</v>
      </c>
      <c r="PJ21" s="16">
        <f t="shared" si="46"/>
        <v>-1.1966140495186699</v>
      </c>
      <c r="PK21" s="16">
        <f t="shared" si="46"/>
        <v>-1.2287696135585997</v>
      </c>
      <c r="PL21" s="16">
        <f t="shared" si="46"/>
        <v>-1.2617625170713573</v>
      </c>
      <c r="PM21" s="16">
        <f t="shared" si="46"/>
        <v>-1.2956117537904666</v>
      </c>
      <c r="PN21" s="16">
        <f t="shared" si="46"/>
        <v>-1.3303365945491172</v>
      </c>
      <c r="PO21" s="16">
        <f t="shared" si="46"/>
        <v>-1.3659565826059175</v>
      </c>
      <c r="PP21" s="16">
        <f t="shared" si="46"/>
        <v>-1.402491528356705</v>
      </c>
      <c r="PQ21" s="16">
        <f t="shared" si="46"/>
        <v>-1.4399615034058804</v>
      </c>
      <c r="PR21" s="16">
        <f t="shared" si="46"/>
        <v>-1.478386833970605</v>
      </c>
      <c r="PS21" s="16">
        <f t="shared" si="46"/>
        <v>-1.5177880935912833</v>
      </c>
      <c r="PT21" s="16">
        <f t="shared" si="46"/>
        <v>-1.5581860951218129</v>
      </c>
      <c r="PU21" s="16">
        <f t="shared" si="46"/>
        <v>-1.5996018819733495</v>
      </c>
      <c r="PV21" s="16">
        <f t="shared" si="46"/>
        <v>-1.6420567185857289</v>
      </c>
      <c r="PW21" s="16">
        <f t="shared" si="46"/>
        <v>-1.68557208010116</v>
      </c>
      <c r="PX21" s="16">
        <f t="shared" si="46"/>
        <v>-1.7301696412154195</v>
      </c>
      <c r="PY21" s="16">
        <f t="shared" si="46"/>
        <v>-1.7758712641826402</v>
      </c>
      <c r="PZ21" s="16">
        <f t="shared" si="46"/>
        <v>-1.8226989859506668</v>
      </c>
      <c r="QA21" s="16">
        <f t="shared" si="46"/>
        <v>-1.8706750044052145</v>
      </c>
      <c r="QB21" s="16">
        <f t="shared" si="46"/>
        <v>-1.9198216637022381</v>
      </c>
      <c r="QC21" s="16">
        <f t="shared" si="46"/>
        <v>-1.9701614386695729</v>
      </c>
      <c r="QD21" s="16">
        <f t="shared" si="46"/>
        <v>-2.0217169182606325</v>
      </c>
      <c r="QE21" s="16">
        <f t="shared" si="46"/>
        <v>-2.0745107880447695</v>
      </c>
      <c r="QF21" s="16">
        <f t="shared" si="46"/>
        <v>-2.1285658117213222</v>
      </c>
      <c r="QG21" s="16">
        <f t="shared" si="46"/>
        <v>-2.1839048116465616</v>
      </c>
      <c r="QH21" s="16">
        <f t="shared" si="46"/>
        <v>-2.2405506483656286</v>
      </c>
      <c r="QI21" s="16">
        <f t="shared" si="46"/>
        <v>-2.2985261991443466</v>
      </c>
      <c r="QJ21" s="16">
        <f t="shared" si="46"/>
        <v>-2.3578543354990238</v>
      </c>
      <c r="QK21" s="16">
        <f t="shared" si="46"/>
        <v>-2.4185578997259203</v>
      </c>
      <c r="QL21" s="16">
        <f t="shared" si="46"/>
        <v>-2.4806596804357195</v>
      </c>
      <c r="QM21" s="16">
        <f t="shared" si="46"/>
        <v>-2.5441823871023725</v>
      </c>
      <c r="QN21" s="16">
        <f t="shared" ref="QN21:RS21" si="47">$D6*-QN19</f>
        <v>-2.6091486236401016</v>
      </c>
      <c r="QO21" s="16">
        <f t="shared" si="47"/>
        <v>-2.6755808610268259</v>
      </c>
      <c r="QP21" s="16">
        <f t="shared" si="47"/>
        <v>-2.7435014089973553</v>
      </c>
      <c r="QQ21" s="16">
        <f t="shared" si="47"/>
        <v>-2.8129323868346701</v>
      </c>
      <c r="QR21" s="16">
        <f t="shared" si="47"/>
        <v>-2.8838956932932391</v>
      </c>
      <c r="QS21" s="16">
        <f t="shared" si="47"/>
        <v>-2.9564129756940609</v>
      </c>
      <c r="QT21" s="16">
        <f t="shared" si="47"/>
        <v>-3.0305055982369256</v>
      </c>
      <c r="QU21" s="16">
        <f t="shared" si="47"/>
        <v>-3.1061946095819977</v>
      </c>
      <c r="QV21" s="16">
        <f t="shared" si="47"/>
        <v>-3.1835007097589525</v>
      </c>
      <c r="QW21" s="16">
        <f t="shared" si="47"/>
        <v>-3.2624442164689489</v>
      </c>
      <c r="QX21" s="16">
        <f t="shared" si="47"/>
        <v>-3.3430450308513784</v>
      </c>
      <c r="QY21" s="16">
        <f t="shared" si="47"/>
        <v>-3.4253226027945498</v>
      </c>
      <c r="QZ21" s="16">
        <f t="shared" si="47"/>
        <v>-3.5092958958767326</v>
      </c>
      <c r="RA21" s="16">
        <f t="shared" si="47"/>
        <v>-3.5949833520313073</v>
      </c>
      <c r="RB21" s="16">
        <f t="shared" si="47"/>
        <v>-3.6824028560370978</v>
      </c>
      <c r="RC21" s="16">
        <f t="shared" si="47"/>
        <v>-3.7715716999426729</v>
      </c>
      <c r="RD21" s="16">
        <f t="shared" si="47"/>
        <v>-3.8625065475405758</v>
      </c>
      <c r="RE21" s="16">
        <f t="shared" si="47"/>
        <v>-3.9552233990152326</v>
      </c>
      <c r="RF21" s="16">
        <f t="shared" si="47"/>
        <v>-4.0497375558952315</v>
      </c>
      <c r="RG21" s="16">
        <f t="shared" si="47"/>
        <v>-4.1460635864481175</v>
      </c>
      <c r="RH21" s="16">
        <f t="shared" si="47"/>
        <v>-4.2442152916628064</v>
      </c>
      <c r="RI21" s="16">
        <f t="shared" si="47"/>
        <v>-4.3442056719711823</v>
      </c>
      <c r="RJ21" s="16">
        <f t="shared" si="47"/>
        <v>-4.4460468948672274</v>
      </c>
      <c r="RK21" s="16">
        <f t="shared" si="47"/>
        <v>-4.5497502635876179</v>
      </c>
      <c r="RL21" s="16">
        <f t="shared" si="47"/>
        <v>-4.6553261870236504</v>
      </c>
      <c r="RM21" s="16">
        <f t="shared" si="47"/>
        <v>-4.7627841510390549</v>
      </c>
      <c r="RN21" s="16">
        <f t="shared" si="47"/>
        <v>-4.8721326913728662</v>
      </c>
      <c r="RO21" s="16">
        <f t="shared" si="47"/>
        <v>-4.9833793683103007</v>
      </c>
      <c r="RP21" s="16">
        <f t="shared" si="47"/>
        <v>-5.0965307433076434</v>
      </c>
      <c r="RQ21" s="16">
        <f t="shared" si="47"/>
        <v>-5.2115923577593062</v>
      </c>
      <c r="RR21" s="16">
        <f t="shared" si="47"/>
        <v>-5.3285687140968125</v>
      </c>
      <c r="RS21" s="16">
        <f t="shared" si="47"/>
        <v>-5.4474632594097985</v>
      </c>
    </row>
    <row r="23" spans="2:487" x14ac:dyDescent="0.2">
      <c r="B23" t="s">
        <v>68</v>
      </c>
      <c r="D23">
        <f>Dashboard!E3</f>
        <v>0</v>
      </c>
    </row>
    <row r="24" spans="2:487" x14ac:dyDescent="0.2">
      <c r="B24" s="20" t="s">
        <v>0</v>
      </c>
      <c r="C24" s="15"/>
      <c r="D24" s="15">
        <f>101325*(D29/(D29+-0.0065*D23))^-5.25578774055217</f>
        <v>101325</v>
      </c>
      <c r="E24" s="15"/>
      <c r="F24" s="20" t="s">
        <v>32</v>
      </c>
      <c r="G24" s="15">
        <v>0</v>
      </c>
      <c r="H24" s="15">
        <v>1</v>
      </c>
      <c r="I24" s="15">
        <v>2</v>
      </c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5">
        <v>10</v>
      </c>
      <c r="R24" s="15">
        <v>11</v>
      </c>
      <c r="S24" s="15">
        <v>12</v>
      </c>
      <c r="T24" s="15">
        <v>13</v>
      </c>
      <c r="U24" s="15">
        <v>14</v>
      </c>
      <c r="V24" s="15">
        <v>15</v>
      </c>
      <c r="W24" s="15">
        <v>16</v>
      </c>
      <c r="X24" s="15">
        <v>17</v>
      </c>
      <c r="Y24" s="15">
        <v>18</v>
      </c>
      <c r="Z24" s="15">
        <v>19</v>
      </c>
      <c r="AA24" s="15">
        <v>20</v>
      </c>
      <c r="AB24" s="15">
        <v>21</v>
      </c>
      <c r="AC24" s="15">
        <v>22</v>
      </c>
      <c r="AD24" s="15">
        <v>23</v>
      </c>
      <c r="AE24" s="15">
        <v>24</v>
      </c>
      <c r="AF24" s="15">
        <v>25</v>
      </c>
      <c r="AG24" s="15">
        <v>26</v>
      </c>
      <c r="AH24" s="15">
        <v>27</v>
      </c>
      <c r="AI24" s="15">
        <v>28</v>
      </c>
      <c r="AJ24" s="15">
        <v>29</v>
      </c>
      <c r="AK24" s="15">
        <v>30</v>
      </c>
      <c r="AL24" s="15">
        <v>31</v>
      </c>
      <c r="AM24" s="15">
        <v>32</v>
      </c>
      <c r="AN24" s="15">
        <v>33</v>
      </c>
      <c r="AO24" s="15">
        <v>34</v>
      </c>
      <c r="AP24" s="15">
        <v>35</v>
      </c>
      <c r="AQ24" s="15">
        <v>36</v>
      </c>
      <c r="AR24" s="15">
        <v>37</v>
      </c>
      <c r="AS24" s="15">
        <v>38</v>
      </c>
      <c r="AT24" s="15">
        <v>39</v>
      </c>
      <c r="AU24" s="15">
        <v>40</v>
      </c>
      <c r="AV24" s="15">
        <v>41</v>
      </c>
      <c r="AW24" s="15">
        <v>42</v>
      </c>
      <c r="AX24" s="15">
        <v>43</v>
      </c>
      <c r="AY24" s="15">
        <v>44</v>
      </c>
      <c r="AZ24" s="15">
        <v>45</v>
      </c>
      <c r="BA24" s="15">
        <v>46</v>
      </c>
      <c r="BB24" s="15">
        <v>47</v>
      </c>
      <c r="BC24" s="15">
        <v>48</v>
      </c>
      <c r="BD24" s="15">
        <v>49</v>
      </c>
      <c r="BE24" s="15">
        <v>50</v>
      </c>
      <c r="BF24" s="15">
        <v>51</v>
      </c>
      <c r="BG24" s="15">
        <v>52</v>
      </c>
      <c r="BH24" s="15">
        <v>53</v>
      </c>
      <c r="BI24" s="15">
        <v>54</v>
      </c>
      <c r="BJ24" s="15">
        <v>55</v>
      </c>
      <c r="BK24" s="15">
        <v>56</v>
      </c>
      <c r="BL24" s="15">
        <v>57</v>
      </c>
      <c r="BM24" s="15">
        <v>58</v>
      </c>
      <c r="BN24" s="15">
        <v>59</v>
      </c>
      <c r="BO24" s="15">
        <v>60</v>
      </c>
      <c r="BP24" s="15">
        <v>61</v>
      </c>
      <c r="BQ24" s="15">
        <v>62</v>
      </c>
      <c r="BR24" s="15">
        <v>63</v>
      </c>
      <c r="BS24" s="15">
        <v>64</v>
      </c>
      <c r="BT24" s="15">
        <v>65</v>
      </c>
      <c r="BU24" s="15">
        <v>66</v>
      </c>
      <c r="BV24" s="15">
        <v>67</v>
      </c>
      <c r="BW24" s="15">
        <v>68</v>
      </c>
      <c r="BX24" s="15">
        <v>69</v>
      </c>
      <c r="BY24" s="15">
        <v>70</v>
      </c>
      <c r="BZ24" s="15">
        <v>71</v>
      </c>
      <c r="CA24" s="15">
        <v>72</v>
      </c>
      <c r="CB24" s="15">
        <v>73</v>
      </c>
      <c r="CC24" s="15">
        <v>74</v>
      </c>
      <c r="CD24" s="15">
        <v>75</v>
      </c>
      <c r="CE24" s="15">
        <v>76</v>
      </c>
      <c r="CF24" s="15">
        <v>77</v>
      </c>
      <c r="CG24" s="15">
        <v>78</v>
      </c>
      <c r="CH24" s="15">
        <v>79</v>
      </c>
      <c r="CI24" s="15">
        <v>80</v>
      </c>
      <c r="CJ24" s="15">
        <v>81</v>
      </c>
      <c r="CK24" s="15">
        <v>82</v>
      </c>
      <c r="CL24" s="15">
        <v>83</v>
      </c>
      <c r="CM24" s="15">
        <v>84</v>
      </c>
      <c r="CN24" s="15">
        <v>85</v>
      </c>
      <c r="CO24" s="15">
        <v>86</v>
      </c>
      <c r="CP24" s="15">
        <v>87</v>
      </c>
      <c r="CQ24" s="15">
        <v>88</v>
      </c>
      <c r="CR24" s="15">
        <v>89</v>
      </c>
      <c r="CS24" s="15">
        <v>90</v>
      </c>
      <c r="CT24" s="15">
        <v>91</v>
      </c>
      <c r="CU24" s="15">
        <v>92</v>
      </c>
      <c r="CV24" s="15">
        <v>93</v>
      </c>
      <c r="CW24" s="15">
        <v>94</v>
      </c>
      <c r="CX24" s="15">
        <v>95</v>
      </c>
      <c r="CY24" s="15">
        <v>96</v>
      </c>
      <c r="CZ24" s="15">
        <v>97</v>
      </c>
      <c r="DA24" s="15">
        <v>98</v>
      </c>
      <c r="DB24" s="15">
        <v>99</v>
      </c>
      <c r="DC24" s="15">
        <v>100</v>
      </c>
      <c r="DD24" s="15">
        <v>101</v>
      </c>
      <c r="DE24" s="15">
        <v>102</v>
      </c>
      <c r="DF24" s="15">
        <v>103</v>
      </c>
      <c r="DG24" s="15">
        <v>104</v>
      </c>
      <c r="DH24" s="15">
        <v>105</v>
      </c>
      <c r="DI24" s="15">
        <v>106</v>
      </c>
      <c r="DJ24" s="15">
        <v>107</v>
      </c>
      <c r="DK24" s="15">
        <v>108</v>
      </c>
      <c r="DL24" s="15">
        <v>109</v>
      </c>
      <c r="DM24" s="15">
        <v>110</v>
      </c>
      <c r="DN24" s="15">
        <v>111</v>
      </c>
      <c r="DO24" s="15">
        <v>112</v>
      </c>
      <c r="DP24" s="15">
        <v>113</v>
      </c>
      <c r="DQ24" s="15">
        <v>114</v>
      </c>
      <c r="DR24" s="15">
        <v>115</v>
      </c>
      <c r="DS24" s="15">
        <v>116</v>
      </c>
      <c r="DT24" s="15">
        <v>117</v>
      </c>
      <c r="DU24" s="15">
        <v>118</v>
      </c>
      <c r="DV24" s="15">
        <v>119</v>
      </c>
      <c r="DW24" s="15">
        <v>120</v>
      </c>
      <c r="DX24" s="15">
        <v>121</v>
      </c>
      <c r="DY24" s="15">
        <v>122</v>
      </c>
      <c r="DZ24" s="15">
        <v>123</v>
      </c>
      <c r="EA24" s="15">
        <v>124</v>
      </c>
      <c r="EB24" s="15">
        <v>125</v>
      </c>
      <c r="EC24" s="15">
        <v>126</v>
      </c>
      <c r="ED24" s="15">
        <v>127</v>
      </c>
      <c r="EE24" s="15">
        <v>128</v>
      </c>
      <c r="EF24" s="15">
        <v>129</v>
      </c>
      <c r="EG24" s="15">
        <v>130</v>
      </c>
      <c r="EH24" s="15">
        <v>131</v>
      </c>
      <c r="EI24" s="15">
        <v>132</v>
      </c>
      <c r="EJ24" s="15">
        <v>133</v>
      </c>
      <c r="EK24" s="15">
        <v>134</v>
      </c>
      <c r="EL24" s="15">
        <v>135</v>
      </c>
      <c r="EM24" s="15">
        <v>136</v>
      </c>
      <c r="EN24" s="15">
        <v>137</v>
      </c>
      <c r="EO24" s="15">
        <v>138</v>
      </c>
      <c r="EP24" s="15">
        <v>139</v>
      </c>
      <c r="EQ24" s="15">
        <v>140</v>
      </c>
      <c r="ER24" s="15">
        <v>141</v>
      </c>
      <c r="ES24" s="15">
        <v>142</v>
      </c>
      <c r="ET24" s="15">
        <v>143</v>
      </c>
      <c r="EU24" s="15">
        <v>144</v>
      </c>
      <c r="EV24" s="15">
        <v>145</v>
      </c>
      <c r="EW24" s="15">
        <v>146</v>
      </c>
      <c r="EX24" s="15">
        <v>147</v>
      </c>
      <c r="EY24" s="15">
        <v>148</v>
      </c>
      <c r="EZ24" s="15">
        <v>149</v>
      </c>
      <c r="FA24" s="15">
        <v>150</v>
      </c>
      <c r="FB24" s="15">
        <v>151</v>
      </c>
      <c r="FC24" s="15">
        <v>152</v>
      </c>
      <c r="FD24" s="15">
        <v>153</v>
      </c>
      <c r="FE24" s="15">
        <v>154</v>
      </c>
      <c r="FF24" s="15">
        <v>155</v>
      </c>
      <c r="FG24" s="15">
        <v>156</v>
      </c>
      <c r="FH24" s="15">
        <v>157</v>
      </c>
      <c r="FI24" s="15">
        <v>158</v>
      </c>
      <c r="FJ24" s="15">
        <v>159</v>
      </c>
      <c r="FK24" s="15">
        <v>160</v>
      </c>
      <c r="FL24" s="15">
        <v>161</v>
      </c>
      <c r="FM24" s="15">
        <v>162</v>
      </c>
      <c r="FN24" s="15">
        <v>163</v>
      </c>
      <c r="FO24" s="15">
        <v>164</v>
      </c>
      <c r="FP24" s="15">
        <v>165</v>
      </c>
      <c r="FQ24" s="15">
        <v>166</v>
      </c>
      <c r="FR24" s="15">
        <v>167</v>
      </c>
      <c r="FS24" s="15">
        <v>168</v>
      </c>
      <c r="FT24" s="15">
        <v>169</v>
      </c>
      <c r="FU24" s="15">
        <v>170</v>
      </c>
      <c r="FV24" s="15">
        <v>171</v>
      </c>
      <c r="FW24" s="15">
        <v>172</v>
      </c>
      <c r="FX24" s="15">
        <v>173</v>
      </c>
      <c r="FY24" s="15">
        <v>174</v>
      </c>
      <c r="FZ24" s="15">
        <v>175</v>
      </c>
      <c r="GA24" s="15">
        <v>176</v>
      </c>
      <c r="GB24" s="15">
        <v>177</v>
      </c>
      <c r="GC24" s="15">
        <v>178</v>
      </c>
      <c r="GD24" s="15">
        <v>179</v>
      </c>
      <c r="GE24" s="15">
        <v>180</v>
      </c>
      <c r="GF24" s="15">
        <v>181</v>
      </c>
      <c r="GG24" s="15">
        <v>182</v>
      </c>
      <c r="GH24" s="15">
        <v>183</v>
      </c>
      <c r="GI24" s="15">
        <v>184</v>
      </c>
      <c r="GJ24" s="15">
        <v>185</v>
      </c>
      <c r="GK24" s="15">
        <v>186</v>
      </c>
      <c r="GL24" s="15">
        <v>187</v>
      </c>
      <c r="GM24" s="15">
        <v>188</v>
      </c>
      <c r="GN24" s="15">
        <v>189</v>
      </c>
      <c r="GO24" s="15">
        <v>190</v>
      </c>
      <c r="GP24" s="15">
        <v>191</v>
      </c>
      <c r="GQ24" s="15">
        <v>192</v>
      </c>
      <c r="GR24" s="15">
        <v>193</v>
      </c>
      <c r="GS24" s="15">
        <v>194</v>
      </c>
      <c r="GT24" s="15">
        <v>195</v>
      </c>
      <c r="GU24" s="15">
        <v>196</v>
      </c>
      <c r="GV24" s="15">
        <v>197</v>
      </c>
      <c r="GW24" s="15">
        <v>198</v>
      </c>
      <c r="GX24" s="15">
        <v>199</v>
      </c>
      <c r="GY24" s="15">
        <v>200</v>
      </c>
      <c r="GZ24" s="15">
        <v>201</v>
      </c>
      <c r="HA24" s="15">
        <v>202</v>
      </c>
      <c r="HB24" s="15">
        <v>203</v>
      </c>
      <c r="HC24" s="15">
        <v>204</v>
      </c>
      <c r="HD24" s="15">
        <v>205</v>
      </c>
      <c r="HE24" s="15">
        <v>206</v>
      </c>
      <c r="HF24" s="15">
        <v>207</v>
      </c>
      <c r="HG24" s="15">
        <v>208</v>
      </c>
      <c r="HH24" s="15">
        <v>209</v>
      </c>
      <c r="HI24" s="15">
        <v>210</v>
      </c>
      <c r="HJ24" s="15">
        <v>211</v>
      </c>
      <c r="HK24" s="15">
        <v>212</v>
      </c>
      <c r="HL24" s="15">
        <v>213</v>
      </c>
      <c r="HM24" s="15">
        <v>214</v>
      </c>
      <c r="HN24" s="15">
        <v>215</v>
      </c>
      <c r="HO24" s="15">
        <v>216</v>
      </c>
      <c r="HP24" s="15">
        <v>217</v>
      </c>
      <c r="HQ24" s="15">
        <v>218</v>
      </c>
      <c r="HR24" s="15">
        <v>219</v>
      </c>
      <c r="HS24" s="15">
        <v>220</v>
      </c>
      <c r="HT24" s="15">
        <v>221</v>
      </c>
      <c r="HU24" s="15">
        <v>222</v>
      </c>
      <c r="HV24" s="15">
        <v>223</v>
      </c>
      <c r="HW24" s="15">
        <v>224</v>
      </c>
      <c r="HX24" s="15">
        <v>225</v>
      </c>
      <c r="HY24" s="15">
        <v>226</v>
      </c>
      <c r="HZ24" s="15">
        <v>227</v>
      </c>
      <c r="IA24" s="15">
        <v>228</v>
      </c>
      <c r="IB24" s="15">
        <v>229</v>
      </c>
      <c r="IC24" s="15">
        <v>230</v>
      </c>
      <c r="ID24" s="15">
        <v>231</v>
      </c>
      <c r="IE24" s="15">
        <v>232</v>
      </c>
      <c r="IF24" s="15">
        <v>233</v>
      </c>
      <c r="IG24" s="15">
        <v>234</v>
      </c>
      <c r="IH24" s="15">
        <v>235</v>
      </c>
      <c r="II24" s="15">
        <v>236</v>
      </c>
      <c r="IJ24" s="15">
        <v>237</v>
      </c>
      <c r="IK24" s="15">
        <v>238</v>
      </c>
      <c r="IL24" s="15">
        <v>239</v>
      </c>
      <c r="IM24" s="15">
        <v>240</v>
      </c>
      <c r="IN24" s="15">
        <v>241</v>
      </c>
      <c r="IO24" s="15">
        <v>242</v>
      </c>
      <c r="IP24" s="15">
        <v>243</v>
      </c>
      <c r="IQ24" s="15">
        <v>244</v>
      </c>
      <c r="IR24" s="15">
        <v>245</v>
      </c>
      <c r="IS24" s="15">
        <v>246</v>
      </c>
      <c r="IT24" s="15">
        <v>247</v>
      </c>
      <c r="IU24" s="15">
        <v>248</v>
      </c>
      <c r="IV24" s="15">
        <v>249</v>
      </c>
      <c r="IW24" s="15">
        <v>250</v>
      </c>
      <c r="IX24" s="15">
        <v>251</v>
      </c>
      <c r="IY24" s="15">
        <v>252</v>
      </c>
      <c r="IZ24" s="15">
        <v>253</v>
      </c>
      <c r="JA24" s="15">
        <v>254</v>
      </c>
      <c r="JB24" s="15">
        <v>255</v>
      </c>
      <c r="JC24" s="15">
        <v>256</v>
      </c>
      <c r="JD24" s="15">
        <v>257</v>
      </c>
      <c r="JE24" s="15">
        <v>258</v>
      </c>
      <c r="JF24" s="15">
        <v>259</v>
      </c>
      <c r="JG24" s="15">
        <v>260</v>
      </c>
      <c r="JH24" s="15">
        <v>261</v>
      </c>
      <c r="JI24" s="15">
        <v>262</v>
      </c>
      <c r="JJ24" s="15">
        <v>263</v>
      </c>
      <c r="JK24" s="15">
        <v>264</v>
      </c>
      <c r="JL24" s="15">
        <v>265</v>
      </c>
      <c r="JM24" s="15">
        <v>266</v>
      </c>
      <c r="JN24" s="15">
        <v>267</v>
      </c>
      <c r="JO24" s="15">
        <v>268</v>
      </c>
      <c r="JP24" s="15">
        <v>269</v>
      </c>
      <c r="JQ24" s="15">
        <v>270</v>
      </c>
      <c r="JR24" s="15">
        <v>271</v>
      </c>
      <c r="JS24" s="15">
        <v>272</v>
      </c>
      <c r="JT24" s="15">
        <v>273</v>
      </c>
      <c r="JU24" s="15">
        <v>274</v>
      </c>
      <c r="JV24" s="15">
        <v>275</v>
      </c>
      <c r="JW24" s="15">
        <v>276</v>
      </c>
      <c r="JX24" s="15">
        <v>277</v>
      </c>
      <c r="JY24" s="15">
        <v>278</v>
      </c>
      <c r="JZ24" s="15">
        <v>279</v>
      </c>
      <c r="KA24" s="15">
        <v>280</v>
      </c>
      <c r="KB24" s="15">
        <v>281</v>
      </c>
      <c r="KC24" s="15">
        <v>282</v>
      </c>
      <c r="KD24" s="15">
        <v>283</v>
      </c>
      <c r="KE24" s="15">
        <v>284</v>
      </c>
      <c r="KF24" s="15">
        <v>285</v>
      </c>
      <c r="KG24" s="15">
        <v>286</v>
      </c>
      <c r="KH24" s="15">
        <v>287</v>
      </c>
      <c r="KI24" s="15">
        <v>288</v>
      </c>
      <c r="KJ24" s="15">
        <v>289</v>
      </c>
      <c r="KK24" s="15">
        <v>290</v>
      </c>
      <c r="KL24" s="15">
        <v>291</v>
      </c>
      <c r="KM24" s="15">
        <v>292</v>
      </c>
      <c r="KN24" s="15">
        <v>293</v>
      </c>
      <c r="KO24" s="15">
        <v>294</v>
      </c>
      <c r="KP24" s="15">
        <v>295</v>
      </c>
      <c r="KQ24" s="15">
        <v>296</v>
      </c>
      <c r="KR24" s="15">
        <v>297</v>
      </c>
      <c r="KS24" s="15">
        <v>298</v>
      </c>
      <c r="KT24" s="15">
        <v>299</v>
      </c>
      <c r="KU24" s="15">
        <v>300</v>
      </c>
      <c r="KV24" s="15">
        <v>301</v>
      </c>
      <c r="KW24" s="15">
        <v>302</v>
      </c>
      <c r="KX24" s="15">
        <v>303</v>
      </c>
      <c r="KY24" s="15">
        <v>304</v>
      </c>
      <c r="KZ24" s="15">
        <v>305</v>
      </c>
      <c r="LA24" s="15">
        <v>306</v>
      </c>
      <c r="LB24" s="15">
        <v>307</v>
      </c>
      <c r="LC24" s="15">
        <v>308</v>
      </c>
      <c r="LD24" s="15">
        <v>309</v>
      </c>
      <c r="LE24" s="15">
        <v>310</v>
      </c>
      <c r="LF24" s="15">
        <v>311</v>
      </c>
      <c r="LG24" s="15">
        <v>312</v>
      </c>
      <c r="LH24" s="15">
        <v>313</v>
      </c>
      <c r="LI24" s="15">
        <v>314</v>
      </c>
      <c r="LJ24" s="15">
        <v>315</v>
      </c>
      <c r="LK24" s="15">
        <v>316</v>
      </c>
      <c r="LL24" s="15">
        <v>317</v>
      </c>
      <c r="LM24" s="15">
        <v>318</v>
      </c>
      <c r="LN24" s="15">
        <v>319</v>
      </c>
      <c r="LO24" s="15">
        <v>320</v>
      </c>
      <c r="LP24" s="15">
        <v>321</v>
      </c>
      <c r="LQ24" s="15">
        <v>322</v>
      </c>
      <c r="LR24" s="15">
        <v>323</v>
      </c>
      <c r="LS24" s="15">
        <v>324</v>
      </c>
      <c r="LT24" s="15">
        <v>325</v>
      </c>
      <c r="LU24" s="15">
        <v>326</v>
      </c>
      <c r="LV24" s="15">
        <v>327</v>
      </c>
      <c r="LW24" s="15">
        <v>328</v>
      </c>
      <c r="LX24" s="15">
        <v>329</v>
      </c>
      <c r="LY24" s="15">
        <v>330</v>
      </c>
      <c r="LZ24" s="15">
        <v>331</v>
      </c>
      <c r="MA24" s="15">
        <v>332</v>
      </c>
      <c r="MB24" s="15">
        <v>333</v>
      </c>
      <c r="MC24" s="15">
        <v>334</v>
      </c>
      <c r="MD24" s="15">
        <v>335</v>
      </c>
      <c r="ME24" s="15">
        <v>336</v>
      </c>
      <c r="MF24" s="15">
        <v>337</v>
      </c>
      <c r="MG24" s="15">
        <v>338</v>
      </c>
      <c r="MH24" s="15">
        <v>339</v>
      </c>
      <c r="MI24" s="15">
        <v>340</v>
      </c>
      <c r="MJ24" s="15">
        <v>341</v>
      </c>
      <c r="MK24" s="15">
        <v>342</v>
      </c>
      <c r="ML24" s="15">
        <v>343</v>
      </c>
      <c r="MM24" s="15">
        <v>344</v>
      </c>
      <c r="MN24" s="15">
        <v>345</v>
      </c>
      <c r="MO24" s="15">
        <v>346</v>
      </c>
      <c r="MP24" s="15">
        <v>347</v>
      </c>
      <c r="MQ24" s="15">
        <v>348</v>
      </c>
      <c r="MR24" s="15">
        <v>349</v>
      </c>
      <c r="MS24" s="15">
        <v>350</v>
      </c>
      <c r="MT24" s="15">
        <v>351</v>
      </c>
      <c r="MU24" s="15">
        <v>352</v>
      </c>
      <c r="MV24" s="15">
        <v>353</v>
      </c>
      <c r="MW24" s="15">
        <v>354</v>
      </c>
      <c r="MX24" s="15">
        <v>355</v>
      </c>
      <c r="MY24" s="15">
        <v>356</v>
      </c>
      <c r="MZ24" s="15">
        <v>357</v>
      </c>
      <c r="NA24" s="15">
        <v>358</v>
      </c>
      <c r="NB24" s="15">
        <v>359</v>
      </c>
      <c r="NC24" s="15">
        <v>360</v>
      </c>
      <c r="ND24" s="15">
        <v>361</v>
      </c>
      <c r="NE24" s="15">
        <v>362</v>
      </c>
      <c r="NF24" s="15">
        <v>363</v>
      </c>
      <c r="NG24" s="15">
        <v>364</v>
      </c>
      <c r="NH24" s="15">
        <v>365</v>
      </c>
      <c r="NI24" s="15">
        <v>366</v>
      </c>
      <c r="NJ24" s="15">
        <v>367</v>
      </c>
      <c r="NK24" s="15">
        <v>368</v>
      </c>
      <c r="NL24" s="15">
        <v>369</v>
      </c>
      <c r="NM24" s="15">
        <v>370</v>
      </c>
      <c r="NN24" s="15">
        <v>371</v>
      </c>
      <c r="NO24" s="15">
        <v>372</v>
      </c>
      <c r="NP24" s="15">
        <v>373</v>
      </c>
      <c r="NQ24" s="15">
        <v>374</v>
      </c>
      <c r="NR24" s="15">
        <v>375</v>
      </c>
      <c r="NS24" s="15">
        <v>376</v>
      </c>
      <c r="NT24" s="15">
        <v>377</v>
      </c>
      <c r="NU24" s="15">
        <v>378</v>
      </c>
      <c r="NV24" s="15">
        <v>379</v>
      </c>
      <c r="NW24" s="15">
        <v>380</v>
      </c>
      <c r="NX24" s="15">
        <v>381</v>
      </c>
      <c r="NY24" s="15">
        <v>382</v>
      </c>
      <c r="NZ24" s="15">
        <v>383</v>
      </c>
      <c r="OA24" s="15">
        <v>384</v>
      </c>
      <c r="OB24" s="15">
        <v>385</v>
      </c>
      <c r="OC24" s="15">
        <v>386</v>
      </c>
      <c r="OD24" s="15">
        <v>387</v>
      </c>
      <c r="OE24" s="15">
        <v>388</v>
      </c>
      <c r="OF24" s="15">
        <v>389</v>
      </c>
      <c r="OG24" s="15">
        <v>390</v>
      </c>
      <c r="OH24" s="15">
        <v>391</v>
      </c>
      <c r="OI24" s="15">
        <v>392</v>
      </c>
      <c r="OJ24" s="15">
        <v>393</v>
      </c>
      <c r="OK24" s="15">
        <v>394</v>
      </c>
      <c r="OL24" s="15">
        <v>395</v>
      </c>
      <c r="OM24" s="15">
        <v>396</v>
      </c>
      <c r="ON24" s="15">
        <v>397</v>
      </c>
      <c r="OO24" s="15">
        <v>398</v>
      </c>
      <c r="OP24" s="15">
        <v>399</v>
      </c>
      <c r="OQ24" s="15">
        <v>400</v>
      </c>
      <c r="OR24" s="15">
        <v>401</v>
      </c>
      <c r="OS24" s="15">
        <v>402</v>
      </c>
      <c r="OT24" s="15">
        <v>403</v>
      </c>
      <c r="OU24" s="15">
        <v>404</v>
      </c>
      <c r="OV24" s="15">
        <v>405</v>
      </c>
      <c r="OW24" s="15">
        <v>406</v>
      </c>
      <c r="OX24" s="15">
        <v>407</v>
      </c>
      <c r="OY24" s="15">
        <v>408</v>
      </c>
      <c r="OZ24" s="15">
        <v>409</v>
      </c>
      <c r="PA24" s="15">
        <v>410</v>
      </c>
      <c r="PB24" s="15">
        <v>411</v>
      </c>
      <c r="PC24" s="15">
        <v>412</v>
      </c>
      <c r="PD24" s="15">
        <v>413</v>
      </c>
      <c r="PE24" s="15">
        <v>414</v>
      </c>
      <c r="PF24" s="15">
        <v>415</v>
      </c>
      <c r="PG24" s="15">
        <v>416</v>
      </c>
      <c r="PH24" s="15">
        <v>417</v>
      </c>
      <c r="PI24" s="15">
        <v>418</v>
      </c>
      <c r="PJ24" s="15">
        <v>419</v>
      </c>
      <c r="PK24" s="15">
        <v>420</v>
      </c>
      <c r="PL24" s="15">
        <v>421</v>
      </c>
      <c r="PM24" s="15">
        <v>422</v>
      </c>
      <c r="PN24" s="15">
        <v>423</v>
      </c>
      <c r="PO24" s="15">
        <v>424</v>
      </c>
      <c r="PP24" s="15">
        <v>425</v>
      </c>
      <c r="PQ24" s="15">
        <v>426</v>
      </c>
      <c r="PR24" s="15">
        <v>427</v>
      </c>
      <c r="PS24" s="15">
        <v>428</v>
      </c>
      <c r="PT24" s="15">
        <v>429</v>
      </c>
      <c r="PU24" s="15">
        <v>430</v>
      </c>
      <c r="PV24" s="15">
        <v>431</v>
      </c>
      <c r="PW24" s="15">
        <v>432</v>
      </c>
      <c r="PX24" s="15">
        <v>433</v>
      </c>
      <c r="PY24" s="15">
        <v>434</v>
      </c>
      <c r="PZ24" s="15">
        <v>435</v>
      </c>
      <c r="QA24" s="15">
        <v>436</v>
      </c>
      <c r="QB24" s="15">
        <v>437</v>
      </c>
      <c r="QC24" s="15">
        <v>438</v>
      </c>
      <c r="QD24" s="15">
        <v>439</v>
      </c>
      <c r="QE24" s="15">
        <v>440</v>
      </c>
      <c r="QF24" s="15">
        <v>441</v>
      </c>
      <c r="QG24" s="15">
        <v>442</v>
      </c>
      <c r="QH24" s="15">
        <v>443</v>
      </c>
      <c r="QI24" s="15">
        <v>444</v>
      </c>
      <c r="QJ24" s="15">
        <v>445</v>
      </c>
      <c r="QK24" s="15">
        <v>446</v>
      </c>
      <c r="QL24" s="15">
        <v>447</v>
      </c>
      <c r="QM24" s="15">
        <v>448</v>
      </c>
      <c r="QN24" s="15">
        <v>449</v>
      </c>
      <c r="QO24" s="15">
        <v>450</v>
      </c>
      <c r="QP24" s="15">
        <v>451</v>
      </c>
      <c r="QQ24" s="15">
        <v>452</v>
      </c>
      <c r="QR24" s="15">
        <v>453</v>
      </c>
      <c r="QS24" s="15">
        <v>454</v>
      </c>
      <c r="QT24" s="15">
        <v>455</v>
      </c>
      <c r="QU24" s="15">
        <v>456</v>
      </c>
      <c r="QV24" s="15">
        <v>457</v>
      </c>
      <c r="QW24" s="15">
        <v>458</v>
      </c>
      <c r="QX24" s="15">
        <v>459</v>
      </c>
      <c r="QY24" s="15">
        <v>460</v>
      </c>
      <c r="QZ24" s="15">
        <v>461</v>
      </c>
      <c r="RA24" s="15">
        <v>462</v>
      </c>
      <c r="RB24" s="15">
        <v>463</v>
      </c>
      <c r="RC24" s="15">
        <v>464</v>
      </c>
      <c r="RD24" s="15">
        <v>465</v>
      </c>
      <c r="RE24" s="15">
        <v>466</v>
      </c>
      <c r="RF24" s="15">
        <v>467</v>
      </c>
      <c r="RG24" s="15">
        <v>468</v>
      </c>
      <c r="RH24" s="15">
        <v>469</v>
      </c>
      <c r="RI24" s="15">
        <v>470</v>
      </c>
      <c r="RJ24" s="15">
        <v>471</v>
      </c>
      <c r="RK24" s="15">
        <v>472</v>
      </c>
      <c r="RL24" s="15">
        <v>473</v>
      </c>
      <c r="RM24" s="15">
        <v>474</v>
      </c>
      <c r="RN24" s="15">
        <v>475</v>
      </c>
      <c r="RO24" s="15">
        <v>476</v>
      </c>
      <c r="RP24" s="15">
        <v>477</v>
      </c>
      <c r="RQ24" s="15">
        <v>478</v>
      </c>
      <c r="RR24" s="15">
        <v>479</v>
      </c>
      <c r="RS24" s="15">
        <v>480</v>
      </c>
    </row>
    <row r="25" spans="2:487" x14ac:dyDescent="0.2">
      <c r="B25" s="5" t="s">
        <v>1</v>
      </c>
      <c r="C25" s="4"/>
      <c r="D25" s="33">
        <f>Dashboard!E4</f>
        <v>21</v>
      </c>
      <c r="E25" s="4"/>
      <c r="F25" s="5" t="s">
        <v>31</v>
      </c>
      <c r="G25" s="4">
        <v>20</v>
      </c>
      <c r="H25" s="4">
        <v>20.289904161374722</v>
      </c>
      <c r="I25" s="4">
        <v>20.584010543888564</v>
      </c>
      <c r="J25" s="4">
        <v>20.882380059611286</v>
      </c>
      <c r="K25" s="4">
        <v>21.185074503545778</v>
      </c>
      <c r="L25" s="4">
        <v>21.492156566426349</v>
      </c>
      <c r="M25" s="4">
        <v>21.80368984770255</v>
      </c>
      <c r="N25" s="4">
        <v>22.119738868711192</v>
      </c>
      <c r="O25" s="4">
        <v>22.440369086039272</v>
      </c>
      <c r="P25" s="4">
        <v>22.76564690508064</v>
      </c>
      <c r="Q25" s="4">
        <v>23.095639693789167</v>
      </c>
      <c r="R25" s="4">
        <v>23.430415796631202</v>
      </c>
      <c r="S25" s="4">
        <v>23.770044548740369</v>
      </c>
      <c r="T25" s="4">
        <v>24.11459629027749</v>
      </c>
      <c r="U25" s="4">
        <v>24.464142380998631</v>
      </c>
      <c r="V25" s="4">
        <v>24.818755215034393</v>
      </c>
      <c r="W25" s="4">
        <v>25.178508235883346</v>
      </c>
      <c r="X25" s="4">
        <v>25.54347595162286</v>
      </c>
      <c r="Y25" s="4">
        <v>25.913733950340394</v>
      </c>
      <c r="Z25" s="4">
        <v>26.289358915788444</v>
      </c>
      <c r="AA25" s="4">
        <v>26.670428643266479</v>
      </c>
      <c r="AB25" s="4">
        <v>27.057022055733007</v>
      </c>
      <c r="AC25" s="4">
        <v>27.449219220151239</v>
      </c>
      <c r="AD25" s="4">
        <v>27.847101364071683</v>
      </c>
      <c r="AE25" s="4">
        <v>28.250750892455088</v>
      </c>
      <c r="AF25" s="4">
        <v>28.66025140473926</v>
      </c>
      <c r="AG25" s="4">
        <v>29.07568771215324</v>
      </c>
      <c r="AH25" s="4">
        <v>29.49714585528249</v>
      </c>
      <c r="AI25" s="4">
        <v>29.924713121888669</v>
      </c>
      <c r="AJ25" s="4">
        <v>30.358478064987683</v>
      </c>
      <c r="AK25" s="4">
        <v>30.798530521189843</v>
      </c>
      <c r="AL25" s="4">
        <v>31.244961629305806</v>
      </c>
      <c r="AM25" s="4">
        <v>31.697863849222273</v>
      </c>
      <c r="AN25" s="4">
        <v>32.157330981051217</v>
      </c>
      <c r="AO25" s="4">
        <v>32.623458184556767</v>
      </c>
      <c r="AP25" s="4">
        <v>33.096341998863629</v>
      </c>
      <c r="AQ25" s="4">
        <v>33.576080362451208</v>
      </c>
      <c r="AR25" s="4">
        <v>34.062772633437547</v>
      </c>
      <c r="AS25" s="4">
        <v>34.556519610157267</v>
      </c>
      <c r="AT25" s="4">
        <v>35.057423552037854</v>
      </c>
      <c r="AU25" s="4">
        <v>35.565588200778457</v>
      </c>
      <c r="AV25" s="4">
        <v>36.081118801835729</v>
      </c>
      <c r="AW25" s="4">
        <v>36.604122126221121</v>
      </c>
      <c r="AX25" s="4">
        <v>37.134706492614121</v>
      </c>
      <c r="AY25" s="4">
        <v>37.672981789796019</v>
      </c>
      <c r="AZ25" s="4">
        <v>38.219059499408814</v>
      </c>
      <c r="BA25" s="4">
        <v>38.773052719044145</v>
      </c>
      <c r="BB25" s="4">
        <v>39.335076185666772</v>
      </c>
      <c r="BC25" s="4">
        <v>39.905246299377595</v>
      </c>
      <c r="BD25" s="4">
        <v>40.483681147521231</v>
      </c>
      <c r="BE25" s="4">
        <v>41.070500529142926</v>
      </c>
      <c r="BF25" s="4">
        <v>41.66582597979999</v>
      </c>
      <c r="BG25" s="4">
        <v>42.269780796732938</v>
      </c>
      <c r="BH25" s="4">
        <v>42.882490064401452</v>
      </c>
      <c r="BI25" s="4">
        <v>43.504080680390459</v>
      </c>
      <c r="BJ25" s="4">
        <v>44.134681381691799</v>
      </c>
      <c r="BK25" s="4">
        <v>44.774422771366787</v>
      </c>
      <c r="BL25" s="4">
        <v>45.423437345595318</v>
      </c>
      <c r="BM25" s="4">
        <v>46.081859521116911</v>
      </c>
      <c r="BN25" s="4">
        <v>46.749825663069771</v>
      </c>
      <c r="BO25" s="4">
        <v>47.42747411323311</v>
      </c>
      <c r="BP25" s="4">
        <v>48.114945218679011</v>
      </c>
      <c r="BQ25" s="4">
        <v>48.812381360839609</v>
      </c>
      <c r="BR25" s="4">
        <v>49.519926984995479</v>
      </c>
      <c r="BS25" s="4">
        <v>50.237728630191612</v>
      </c>
      <c r="BT25" s="4">
        <v>50.965934959586939</v>
      </c>
      <c r="BU25" s="4">
        <v>51.704696791243812</v>
      </c>
      <c r="BV25" s="4">
        <v>52.454167129363817</v>
      </c>
      <c r="BW25" s="4">
        <v>53.214501195976197</v>
      </c>
      <c r="BX25" s="4">
        <v>53.985856463085881</v>
      </c>
      <c r="BY25" s="4">
        <v>54.768392685287225</v>
      </c>
      <c r="BZ25" s="4">
        <v>55.562271932850706</v>
      </c>
      <c r="CA25" s="4">
        <v>56.367658625289081</v>
      </c>
      <c r="CB25" s="4">
        <v>57.184719565410134</v>
      </c>
      <c r="CC25" s="4">
        <v>58.013623973863091</v>
      </c>
      <c r="CD25" s="4">
        <v>58.854543524185644</v>
      </c>
      <c r="CE25" s="4">
        <v>59.707652378359199</v>
      </c>
      <c r="CF25" s="4">
        <v>60.573127222879279</v>
      </c>
      <c r="CG25" s="4">
        <v>61.451147305348933</v>
      </c>
      <c r="CH25" s="4">
        <v>62.341894471602529</v>
      </c>
      <c r="CI25" s="4">
        <v>63.245553203367592</v>
      </c>
      <c r="CJ25" s="4">
        <v>64.162310656472727</v>
      </c>
      <c r="CK25" s="4">
        <v>65.092356699609169</v>
      </c>
      <c r="CL25" s="4">
        <v>66.035883953654405</v>
      </c>
      <c r="CM25" s="4">
        <v>66.993087831565546</v>
      </c>
      <c r="CN25" s="4">
        <v>67.964166578851192</v>
      </c>
      <c r="CO25" s="4">
        <v>68.94932131462987</v>
      </c>
      <c r="CP25" s="4">
        <v>69.948756073283562</v>
      </c>
      <c r="CQ25" s="4">
        <v>70.96267784671511</v>
      </c>
      <c r="CR25" s="4">
        <v>71.991296627217935</v>
      </c>
      <c r="CS25" s="4">
        <v>73.034825450967546</v>
      </c>
      <c r="CT25" s="4">
        <v>74.093480442143147</v>
      </c>
      <c r="CU25" s="4">
        <v>75.167480857688844</v>
      </c>
      <c r="CV25" s="4">
        <v>76.257049132723779</v>
      </c>
      <c r="CW25" s="4">
        <v>77.362410926610451</v>
      </c>
      <c r="CX25" s="4">
        <v>78.483795169690723</v>
      </c>
      <c r="CY25" s="4">
        <v>79.621434110699454</v>
      </c>
      <c r="CZ25" s="4">
        <v>80.775563364865206</v>
      </c>
      <c r="DA25" s="4">
        <v>81.946421962708314</v>
      </c>
      <c r="DB25" s="4">
        <v>83.134252399546199</v>
      </c>
      <c r="DC25" s="4">
        <v>84.339300685716466</v>
      </c>
      <c r="DD25" s="4">
        <v>85.561816397527636</v>
      </c>
      <c r="DE25" s="4">
        <v>86.80205272894878</v>
      </c>
      <c r="DF25" s="4">
        <v>88.060266544048304</v>
      </c>
      <c r="DG25" s="4">
        <v>89.336718430192633</v>
      </c>
      <c r="DH25" s="4">
        <v>90.631672752016371</v>
      </c>
      <c r="DI25" s="4">
        <v>91.945397706174447</v>
      </c>
      <c r="DJ25" s="4">
        <v>93.278165376888126</v>
      </c>
      <c r="DK25" s="4">
        <v>94.630251792296107</v>
      </c>
      <c r="DL25" s="4">
        <v>96.001936981622322</v>
      </c>
      <c r="DM25" s="4">
        <v>97.39350503317263</v>
      </c>
      <c r="DN25" s="4">
        <v>98.805244153171969</v>
      </c>
      <c r="DO25" s="4">
        <v>100.23744672545446</v>
      </c>
      <c r="DP25" s="4">
        <v>101.69040937201882</v>
      </c>
      <c r="DQ25" s="4">
        <v>103.16443301446117</v>
      </c>
      <c r="DR25" s="4">
        <v>104.65982293629895</v>
      </c>
      <c r="DS25" s="4">
        <v>106.17688884619768</v>
      </c>
      <c r="DT25" s="4">
        <v>107.71594494211439</v>
      </c>
      <c r="DU25" s="4">
        <v>109.27730997637087</v>
      </c>
      <c r="DV25" s="4">
        <v>110.86130732167014</v>
      </c>
      <c r="DW25" s="4">
        <v>112.46826503806984</v>
      </c>
      <c r="DX25" s="4">
        <v>114.09851594092642</v>
      </c>
      <c r="DY25" s="4">
        <v>115.75239766982413</v>
      </c>
      <c r="DZ25" s="4">
        <v>117.43025275850334</v>
      </c>
      <c r="EA25" s="4">
        <v>119.13242870580211</v>
      </c>
      <c r="EB25" s="4">
        <v>120.85927804762659</v>
      </c>
      <c r="EC25" s="4">
        <v>122.61115842996415</v>
      </c>
      <c r="ED25" s="4">
        <v>124.38843268295523</v>
      </c>
      <c r="EE25" s="4">
        <v>126.19146889603869</v>
      </c>
      <c r="EF25" s="4">
        <v>128.02064049418621</v>
      </c>
      <c r="EG25" s="4">
        <v>129.8763263152423</v>
      </c>
      <c r="EH25" s="4">
        <v>131.75891068838479</v>
      </c>
      <c r="EI25" s="4">
        <v>133.66878351372293</v>
      </c>
      <c r="EJ25" s="4">
        <v>135.60634034304923</v>
      </c>
      <c r="EK25" s="4">
        <v>137.57198246176156</v>
      </c>
      <c r="EL25" s="4">
        <v>139.56611697197329</v>
      </c>
      <c r="EM25" s="4">
        <v>141.58915687682759</v>
      </c>
      <c r="EN25" s="4">
        <v>143.64152116603412</v>
      </c>
      <c r="EO25" s="4">
        <v>145.72363490264559</v>
      </c>
      <c r="EP25" s="4">
        <v>147.83592931109195</v>
      </c>
      <c r="EQ25" s="4">
        <v>149.97884186649119</v>
      </c>
      <c r="ER25" s="4">
        <v>152.15281638525403</v>
      </c>
      <c r="ES25" s="4">
        <v>154.35830311700246</v>
      </c>
      <c r="ET25" s="4">
        <v>156.59575883782051</v>
      </c>
      <c r="EU25" s="4">
        <v>158.86564694485634</v>
      </c>
      <c r="EV25" s="4">
        <v>161.16843755229638</v>
      </c>
      <c r="EW25" s="4">
        <v>163.50460758873001</v>
      </c>
      <c r="EX25" s="4">
        <v>165.87464089592572</v>
      </c>
      <c r="EY25" s="4">
        <v>168.27902832903908</v>
      </c>
      <c r="EZ25" s="4">
        <v>170.71826785827326</v>
      </c>
      <c r="FA25" s="4">
        <v>173.19286467201312</v>
      </c>
      <c r="FB25" s="4">
        <v>175.70333128145444</v>
      </c>
      <c r="FC25" s="4">
        <v>178.25018762674915</v>
      </c>
      <c r="FD25" s="4">
        <v>180.83396118469011</v>
      </c>
      <c r="FE25" s="4">
        <v>183.45518707795594</v>
      </c>
      <c r="FF25" s="4">
        <v>186.11440818593979</v>
      </c>
      <c r="FG25" s="4">
        <v>188.81217525718469</v>
      </c>
      <c r="FH25" s="4">
        <v>191.54904702344822</v>
      </c>
      <c r="FI25" s="4">
        <v>194.32559031542129</v>
      </c>
      <c r="FJ25" s="4">
        <v>197.14238018012327</v>
      </c>
      <c r="FK25" s="4">
        <v>200</v>
      </c>
      <c r="FL25" s="4">
        <v>202.89904161374736</v>
      </c>
      <c r="FM25" s="4">
        <v>205.84010543888564</v>
      </c>
      <c r="FN25" s="4">
        <v>208.82380059611296</v>
      </c>
      <c r="FO25" s="4">
        <v>211.85074503545778</v>
      </c>
      <c r="FP25" s="4">
        <v>214.92156566426357</v>
      </c>
      <c r="FQ25" s="4">
        <v>218.0368984770256</v>
      </c>
      <c r="FR25" s="4">
        <v>221.19738868711195</v>
      </c>
      <c r="FS25" s="4">
        <v>224.40369086039271</v>
      </c>
      <c r="FT25" s="4">
        <v>227.65646905080644</v>
      </c>
      <c r="FU25" s="4">
        <v>230.95639693789167</v>
      </c>
      <c r="FV25" s="4">
        <v>234.30415796631209</v>
      </c>
      <c r="FW25" s="4">
        <v>237.7004454874037</v>
      </c>
      <c r="FX25" s="4">
        <v>241.14596290277493</v>
      </c>
      <c r="FY25" s="4">
        <v>244.64142380998626</v>
      </c>
      <c r="FZ25" s="4">
        <v>248.18755215034398</v>
      </c>
      <c r="GA25" s="4">
        <v>251.78508235883359</v>
      </c>
      <c r="GB25" s="4">
        <v>255.43475951622861</v>
      </c>
      <c r="GC25" s="4">
        <v>259.13733950340401</v>
      </c>
      <c r="GD25" s="4">
        <v>262.89358915788443</v>
      </c>
      <c r="GE25" s="4">
        <v>266.7042864326649</v>
      </c>
      <c r="GF25" s="4">
        <v>270.57022055733012</v>
      </c>
      <c r="GG25" s="4">
        <v>274.49219220151247</v>
      </c>
      <c r="GH25" s="4">
        <v>278.47101364071688</v>
      </c>
      <c r="GI25" s="4">
        <v>282.50750892455085</v>
      </c>
      <c r="GJ25" s="4">
        <v>286.60251404739256</v>
      </c>
      <c r="GK25" s="4">
        <v>290.75687712153251</v>
      </c>
      <c r="GL25" s="4">
        <v>294.97145855282491</v>
      </c>
      <c r="GM25" s="4">
        <v>299.24713121888681</v>
      </c>
      <c r="GN25" s="4">
        <v>303.5847806498769</v>
      </c>
      <c r="GO25" s="4">
        <v>307.98530521189844</v>
      </c>
      <c r="GP25" s="4">
        <v>312.44961629305823</v>
      </c>
      <c r="GQ25" s="4">
        <v>316.97863849222273</v>
      </c>
      <c r="GR25" s="4">
        <v>321.57330981051234</v>
      </c>
      <c r="GS25" s="4">
        <v>326.23458184556767</v>
      </c>
      <c r="GT25" s="4">
        <v>330.96341998863642</v>
      </c>
      <c r="GU25" s="4">
        <v>335.76080362451216</v>
      </c>
      <c r="GV25" s="4">
        <v>340.62772633437544</v>
      </c>
      <c r="GW25" s="4">
        <v>345.56519610157272</v>
      </c>
      <c r="GX25" s="4">
        <v>350.57423552037858</v>
      </c>
      <c r="GY25" s="4">
        <v>355.65588200778473</v>
      </c>
      <c r="GZ25" s="4">
        <v>360.81118801835743</v>
      </c>
      <c r="HA25" s="4">
        <v>366.04122126221137</v>
      </c>
      <c r="HB25" s="4">
        <v>371.34706492614134</v>
      </c>
      <c r="HC25" s="4">
        <v>376.72981789796017</v>
      </c>
      <c r="HD25" s="4">
        <v>382.19059499408814</v>
      </c>
      <c r="HE25" s="4">
        <v>387.73052719044165</v>
      </c>
      <c r="HF25" s="4">
        <v>393.3507618566677</v>
      </c>
      <c r="HG25" s="4">
        <v>399.05246299377609</v>
      </c>
      <c r="HH25" s="4">
        <v>404.8368114752123</v>
      </c>
      <c r="HI25" s="4">
        <v>410.7050052914293</v>
      </c>
      <c r="HJ25" s="4">
        <v>416.65825979799996</v>
      </c>
      <c r="HK25" s="4">
        <v>422.69780796732948</v>
      </c>
      <c r="HL25" s="4">
        <v>428.82490064401475</v>
      </c>
      <c r="HM25" s="4">
        <v>435.04080680390462</v>
      </c>
      <c r="HN25" s="4">
        <v>441.3468138169182</v>
      </c>
      <c r="HO25" s="4">
        <v>447.74422771366807</v>
      </c>
      <c r="HP25" s="4">
        <v>454.23437345595323</v>
      </c>
      <c r="HQ25" s="4">
        <v>460.81859521116928</v>
      </c>
      <c r="HR25" s="4">
        <v>467.49825663069777</v>
      </c>
      <c r="HS25" s="4">
        <v>474.2747411323312</v>
      </c>
      <c r="HT25" s="4">
        <v>481.14945218679043</v>
      </c>
      <c r="HU25" s="4">
        <v>488.12381360839606</v>
      </c>
      <c r="HV25" s="4">
        <v>495.19926984995493</v>
      </c>
      <c r="HW25" s="4">
        <v>502.377286301916</v>
      </c>
      <c r="HX25" s="4">
        <v>509.65934959586946</v>
      </c>
      <c r="HY25" s="4">
        <v>517.0469679124385</v>
      </c>
      <c r="HZ25" s="4">
        <v>524.54167129363816</v>
      </c>
      <c r="IA25" s="4">
        <v>532.14501195976231</v>
      </c>
      <c r="IB25" s="4">
        <v>539.85856463085884</v>
      </c>
      <c r="IC25" s="4">
        <v>547.68392685287256</v>
      </c>
      <c r="ID25" s="4">
        <v>555.6227193285074</v>
      </c>
      <c r="IE25" s="4">
        <v>563.67658625289096</v>
      </c>
      <c r="IF25" s="4">
        <v>571.84719565410148</v>
      </c>
      <c r="IG25" s="4">
        <v>580.13623973863093</v>
      </c>
      <c r="IH25" s="4">
        <v>588.54543524185647</v>
      </c>
      <c r="II25" s="4">
        <v>597.07652378359228</v>
      </c>
      <c r="IJ25" s="4">
        <v>605.73127222879282</v>
      </c>
      <c r="IK25" s="4">
        <v>614.51147305348957</v>
      </c>
      <c r="IL25" s="4">
        <v>623.41894471602518</v>
      </c>
      <c r="IM25" s="4">
        <v>632.45553203367604</v>
      </c>
      <c r="IN25" s="4">
        <v>641.62310656472766</v>
      </c>
      <c r="IO25" s="4">
        <v>650.92356699609184</v>
      </c>
      <c r="IP25" s="4">
        <v>660.35883953654434</v>
      </c>
      <c r="IQ25" s="4">
        <v>669.93087831565526</v>
      </c>
      <c r="IR25" s="4">
        <v>679.64166578851223</v>
      </c>
      <c r="IS25" s="4">
        <v>689.49321314629901</v>
      </c>
      <c r="IT25" s="4">
        <v>699.48756073283607</v>
      </c>
      <c r="IU25" s="4">
        <v>709.6267784671511</v>
      </c>
      <c r="IV25" s="4">
        <v>719.91296627217935</v>
      </c>
      <c r="IW25" s="4">
        <v>730.3482545096756</v>
      </c>
      <c r="IX25" s="4">
        <v>740.93480442143175</v>
      </c>
      <c r="IY25" s="4">
        <v>751.67480857688838</v>
      </c>
      <c r="IZ25" s="4">
        <v>762.57049132723807</v>
      </c>
      <c r="JA25" s="4">
        <v>773.62410926610437</v>
      </c>
      <c r="JB25" s="4">
        <v>784.83795169690734</v>
      </c>
      <c r="JC25" s="4">
        <v>796.21434110699511</v>
      </c>
      <c r="JD25" s="4">
        <v>807.75563364865218</v>
      </c>
      <c r="JE25" s="4">
        <v>819.46421962708337</v>
      </c>
      <c r="JF25" s="4">
        <v>831.3425239954621</v>
      </c>
      <c r="JG25" s="4">
        <v>843.39300685716489</v>
      </c>
      <c r="JH25" s="4">
        <v>855.61816397527639</v>
      </c>
      <c r="JI25" s="4">
        <v>868.02052728948797</v>
      </c>
      <c r="JJ25" s="4">
        <v>880.60266544048307</v>
      </c>
      <c r="JK25" s="4">
        <v>893.3671843019265</v>
      </c>
      <c r="JL25" s="4">
        <v>906.31672752016368</v>
      </c>
      <c r="JM25" s="4">
        <v>919.45397706174492</v>
      </c>
      <c r="JN25" s="4">
        <v>932.78165376888126</v>
      </c>
      <c r="JO25" s="4">
        <v>946.30251792296133</v>
      </c>
      <c r="JP25" s="4">
        <v>960.0193698162235</v>
      </c>
      <c r="JQ25" s="4">
        <v>973.93505033172664</v>
      </c>
      <c r="JR25" s="4">
        <v>988.05244153172021</v>
      </c>
      <c r="JS25" s="4">
        <v>1002.3744672545447</v>
      </c>
      <c r="JT25" s="4">
        <v>1016.9040937201884</v>
      </c>
      <c r="JU25" s="4">
        <v>1031.6443301446113</v>
      </c>
      <c r="JV25" s="4">
        <v>1046.5982293629897</v>
      </c>
      <c r="JW25" s="4">
        <v>1061.7688884619772</v>
      </c>
      <c r="JX25" s="4">
        <v>1077.159449421144</v>
      </c>
      <c r="JY25" s="4">
        <v>1092.7730997637086</v>
      </c>
      <c r="JZ25" s="4">
        <v>1108.6130732167014</v>
      </c>
      <c r="KA25" s="4">
        <v>1124.6826503806983</v>
      </c>
      <c r="KB25" s="4">
        <v>1140.985159409265</v>
      </c>
      <c r="KC25" s="4">
        <v>1157.5239766982413</v>
      </c>
      <c r="KD25" s="4">
        <v>1174.3025275850341</v>
      </c>
      <c r="KE25" s="4">
        <v>1191.3242870580209</v>
      </c>
      <c r="KF25" s="4">
        <v>1208.5927804762666</v>
      </c>
      <c r="KG25" s="4">
        <v>1226.1115842996421</v>
      </c>
      <c r="KH25" s="4">
        <v>1243.8843268295532</v>
      </c>
      <c r="KI25" s="4">
        <v>1261.9146889603874</v>
      </c>
      <c r="KJ25" s="4">
        <v>1280.2064049418623</v>
      </c>
      <c r="KK25" s="4">
        <v>1298.7632631524232</v>
      </c>
      <c r="KL25" s="4">
        <v>1317.5891068838482</v>
      </c>
      <c r="KM25" s="4">
        <v>1336.6878351372295</v>
      </c>
      <c r="KN25" s="4">
        <v>1356.0634034304921</v>
      </c>
      <c r="KO25" s="4">
        <v>1375.7198246176154</v>
      </c>
      <c r="KP25" s="4">
        <v>1395.6611697197329</v>
      </c>
      <c r="KQ25" s="4">
        <v>1415.8915687682772</v>
      </c>
      <c r="KR25" s="4">
        <v>1436.4152116603414</v>
      </c>
      <c r="KS25" s="4">
        <v>1457.2363490264568</v>
      </c>
      <c r="KT25" s="4">
        <v>1478.3592931109192</v>
      </c>
      <c r="KU25" s="4">
        <v>1499.7884186649128</v>
      </c>
      <c r="KV25" s="4">
        <v>1521.5281638525414</v>
      </c>
      <c r="KW25" s="4">
        <v>1543.5830311700258</v>
      </c>
      <c r="KX25" s="4">
        <v>1565.9575883782056</v>
      </c>
      <c r="KY25" s="4">
        <v>1588.6564694485639</v>
      </c>
      <c r="KZ25" s="4">
        <v>1611.6843755229643</v>
      </c>
      <c r="LA25" s="4">
        <v>1635.0460758873007</v>
      </c>
      <c r="LB25" s="4">
        <v>1658.7464089592575</v>
      </c>
      <c r="LC25" s="4">
        <v>1682.7902832903906</v>
      </c>
      <c r="LD25" s="4">
        <v>1707.182678582732</v>
      </c>
      <c r="LE25" s="4">
        <v>1731.9286467201309</v>
      </c>
      <c r="LF25" s="4">
        <v>1757.0333128145453</v>
      </c>
      <c r="LG25" s="4">
        <v>1782.5018762674913</v>
      </c>
      <c r="LH25" s="4">
        <v>1808.3396118469025</v>
      </c>
      <c r="LI25" s="4">
        <v>1834.5518707795591</v>
      </c>
      <c r="LJ25" s="4">
        <v>1861.1440818593994</v>
      </c>
      <c r="LK25" s="4">
        <v>1888.121752571848</v>
      </c>
      <c r="LL25" s="4">
        <v>1915.4904702344836</v>
      </c>
      <c r="LM25" s="4">
        <v>1943.2559031542135</v>
      </c>
      <c r="LN25" s="4">
        <v>1971.4238018012334</v>
      </c>
      <c r="LO25" s="4">
        <v>2000</v>
      </c>
      <c r="LP25" s="4">
        <v>2028.9904161374729</v>
      </c>
      <c r="LQ25" s="4">
        <v>2058.4010543888589</v>
      </c>
      <c r="LR25" s="4">
        <v>2088.2380059611291</v>
      </c>
      <c r="LS25" s="4">
        <v>2118.5074503545779</v>
      </c>
      <c r="LT25" s="4">
        <v>2149.2156566426356</v>
      </c>
      <c r="LU25" s="4">
        <v>2180.3689847702576</v>
      </c>
      <c r="LV25" s="4">
        <v>2211.9738868711211</v>
      </c>
      <c r="LW25" s="4">
        <v>2244.0369086039268</v>
      </c>
      <c r="LX25" s="4">
        <v>2276.5646905080639</v>
      </c>
      <c r="LY25" s="4">
        <v>2309.563969378918</v>
      </c>
      <c r="LZ25" s="4">
        <v>2343.0415796631214</v>
      </c>
      <c r="MA25" s="4">
        <v>2377.0044548740384</v>
      </c>
      <c r="MB25" s="4">
        <v>2411.4596290277477</v>
      </c>
      <c r="MC25" s="4">
        <v>2446.4142380998642</v>
      </c>
      <c r="MD25" s="4">
        <v>2481.8755215034403</v>
      </c>
      <c r="ME25" s="4">
        <v>2517.8508235883355</v>
      </c>
      <c r="MF25" s="4">
        <v>2554.3475951622891</v>
      </c>
      <c r="MG25" s="4">
        <v>2591.3733950340393</v>
      </c>
      <c r="MH25" s="4">
        <v>2628.9358915788448</v>
      </c>
      <c r="MI25" s="4">
        <v>2667.0428643266487</v>
      </c>
      <c r="MJ25" s="4">
        <v>2705.7022055733032</v>
      </c>
      <c r="MK25" s="4">
        <v>2744.9219220151263</v>
      </c>
      <c r="ML25" s="4">
        <v>2784.7101364071682</v>
      </c>
      <c r="MM25" s="4">
        <v>2825.0750892455085</v>
      </c>
      <c r="MN25" s="4">
        <v>2866.0251404739274</v>
      </c>
      <c r="MO25" s="4">
        <v>2907.5687712153258</v>
      </c>
      <c r="MP25" s="4">
        <v>2949.7145855282506</v>
      </c>
      <c r="MQ25" s="4">
        <v>2992.4713121888658</v>
      </c>
      <c r="MR25" s="4">
        <v>3035.8478064987694</v>
      </c>
      <c r="MS25" s="4">
        <v>3079.8530521189855</v>
      </c>
      <c r="MT25" s="4">
        <v>3124.4961629305817</v>
      </c>
      <c r="MU25" s="4">
        <v>3169.7863849222308</v>
      </c>
      <c r="MV25" s="4">
        <v>3215.7330981051223</v>
      </c>
      <c r="MW25" s="4">
        <v>3262.3458184556775</v>
      </c>
      <c r="MX25" s="4">
        <v>3309.6341998863631</v>
      </c>
      <c r="MY25" s="4">
        <v>3357.6080362451239</v>
      </c>
      <c r="MZ25" s="4">
        <v>3406.2772633437571</v>
      </c>
      <c r="NA25" s="4">
        <v>3455.6519610157266</v>
      </c>
      <c r="NB25" s="4">
        <v>3505.7423552037853</v>
      </c>
      <c r="NC25" s="4">
        <v>3556.5588200778484</v>
      </c>
      <c r="ND25" s="4">
        <v>3608.1118801835746</v>
      </c>
      <c r="NE25" s="4">
        <v>3660.4122126221141</v>
      </c>
      <c r="NF25" s="4">
        <v>3713.4706492614114</v>
      </c>
      <c r="NG25" s="4">
        <v>3767.2981789796031</v>
      </c>
      <c r="NH25" s="4">
        <v>3821.9059499408827</v>
      </c>
      <c r="NI25" s="4">
        <v>3877.3052719044158</v>
      </c>
      <c r="NJ25" s="4">
        <v>3933.5076185666812</v>
      </c>
      <c r="NK25" s="4">
        <v>3990.5246299377604</v>
      </c>
      <c r="NL25" s="4">
        <v>4048.3681147521243</v>
      </c>
      <c r="NM25" s="4">
        <v>4107.0500529142928</v>
      </c>
      <c r="NN25" s="4">
        <v>4166.5825979800029</v>
      </c>
      <c r="NO25" s="4">
        <v>4226.9780796732975</v>
      </c>
      <c r="NP25" s="4">
        <v>4288.2490064401445</v>
      </c>
      <c r="NQ25" s="4">
        <v>4350.4080680390452</v>
      </c>
      <c r="NR25" s="4">
        <v>4413.4681381691826</v>
      </c>
      <c r="NS25" s="4">
        <v>4477.4422771366826</v>
      </c>
      <c r="NT25" s="4">
        <v>4542.3437345595339</v>
      </c>
      <c r="NU25" s="4">
        <v>4608.185952111693</v>
      </c>
      <c r="NV25" s="4">
        <v>4674.9825663069796</v>
      </c>
      <c r="NW25" s="4">
        <v>4742.7474113233129</v>
      </c>
      <c r="NX25" s="4">
        <v>4811.4945218679031</v>
      </c>
      <c r="NY25" s="4">
        <v>4881.2381360839663</v>
      </c>
      <c r="NZ25" s="4">
        <v>4951.9926984995482</v>
      </c>
      <c r="OA25" s="4">
        <v>5023.7728630191614</v>
      </c>
      <c r="OB25" s="4">
        <v>5096.5934959586939</v>
      </c>
      <c r="OC25" s="4">
        <v>5170.4696791243859</v>
      </c>
      <c r="OD25" s="4">
        <v>5245.416712936385</v>
      </c>
      <c r="OE25" s="4">
        <v>5321.4501195976191</v>
      </c>
      <c r="OF25" s="4">
        <v>5398.585646308592</v>
      </c>
      <c r="OG25" s="4">
        <v>5476.8392685287272</v>
      </c>
      <c r="OH25" s="4">
        <v>5556.2271932850745</v>
      </c>
      <c r="OI25" s="4">
        <v>5636.7658625289105</v>
      </c>
      <c r="OJ25" s="4">
        <v>5718.471956541016</v>
      </c>
      <c r="OK25" s="4">
        <v>5801.3623973863105</v>
      </c>
      <c r="OL25" s="4">
        <v>5885.4543524185656</v>
      </c>
      <c r="OM25" s="4">
        <v>5970.7652378359217</v>
      </c>
      <c r="ON25" s="4">
        <v>6057.3127222879348</v>
      </c>
      <c r="OO25" s="4">
        <v>6145.114730534895</v>
      </c>
      <c r="OP25" s="4">
        <v>6234.1894471602527</v>
      </c>
      <c r="OQ25" s="4">
        <v>6324.5553203367654</v>
      </c>
      <c r="OR25" s="4">
        <v>6416.2310656472782</v>
      </c>
      <c r="OS25" s="4">
        <v>6509.2356699609227</v>
      </c>
      <c r="OT25" s="4">
        <v>6603.5883953654402</v>
      </c>
      <c r="OU25" s="4">
        <v>6699.3087831565581</v>
      </c>
      <c r="OV25" s="4">
        <v>6796.4166578851236</v>
      </c>
      <c r="OW25" s="4">
        <v>6894.9321314629924</v>
      </c>
      <c r="OX25" s="4">
        <v>6994.8756073283621</v>
      </c>
      <c r="OY25" s="4">
        <v>7096.2677846715133</v>
      </c>
      <c r="OZ25" s="4">
        <v>7199.1296627217944</v>
      </c>
      <c r="PA25" s="4">
        <v>7303.4825450967573</v>
      </c>
      <c r="PB25" s="4">
        <v>7409.3480442143164</v>
      </c>
      <c r="PC25" s="4">
        <v>7516.7480857688915</v>
      </c>
      <c r="PD25" s="4">
        <v>7625.7049132723787</v>
      </c>
      <c r="PE25" s="4">
        <v>7736.2410926610446</v>
      </c>
      <c r="PF25" s="4">
        <v>7848.3795169690793</v>
      </c>
      <c r="PG25" s="4">
        <v>7962.143411069952</v>
      </c>
      <c r="PH25" s="4">
        <v>8077.5563364865275</v>
      </c>
      <c r="PI25" s="4">
        <v>8194.64219627083</v>
      </c>
      <c r="PJ25" s="4">
        <v>8313.4252399546276</v>
      </c>
      <c r="PK25" s="4">
        <v>8433.9300685716516</v>
      </c>
      <c r="PL25" s="4">
        <v>8556.1816397527655</v>
      </c>
      <c r="PM25" s="4">
        <v>8680.205272894882</v>
      </c>
      <c r="PN25" s="4">
        <v>8806.0266544048336</v>
      </c>
      <c r="PO25" s="4">
        <v>8933.6718430192668</v>
      </c>
      <c r="PP25" s="4">
        <v>9063.1672752016384</v>
      </c>
      <c r="PQ25" s="4">
        <v>9194.5397706174554</v>
      </c>
      <c r="PR25" s="4">
        <v>9327.8165376888228</v>
      </c>
      <c r="PS25" s="4">
        <v>9463.0251792296112</v>
      </c>
      <c r="PT25" s="4">
        <v>9600.193698162233</v>
      </c>
      <c r="PU25" s="4">
        <v>9739.3505033172714</v>
      </c>
      <c r="PV25" s="4">
        <v>9880.5244153172043</v>
      </c>
      <c r="PW25" s="4">
        <v>10023.744672545454</v>
      </c>
      <c r="PX25" s="4">
        <v>10169.040937201877</v>
      </c>
      <c r="PY25" s="4">
        <v>10316.443301446121</v>
      </c>
      <c r="PZ25" s="4">
        <v>10465.982293629899</v>
      </c>
      <c r="QA25" s="4">
        <v>10617.688884619774</v>
      </c>
      <c r="QB25" s="4">
        <v>10771.594494211455</v>
      </c>
      <c r="QC25" s="4">
        <v>10927.730997637091</v>
      </c>
      <c r="QD25" s="4">
        <v>11086.130732167017</v>
      </c>
      <c r="QE25" s="4">
        <v>11246.826503806986</v>
      </c>
      <c r="QF25" s="4">
        <v>11409.851594092654</v>
      </c>
      <c r="QG25" s="4">
        <v>11575.239766982428</v>
      </c>
      <c r="QH25" s="4">
        <v>11743.025275850334</v>
      </c>
      <c r="QI25" s="4">
        <v>11913.242870580212</v>
      </c>
      <c r="QJ25" s="4">
        <v>12085.927804762669</v>
      </c>
      <c r="QK25" s="4">
        <v>12261.115842996425</v>
      </c>
      <c r="QL25" s="4">
        <v>12438.843268295534</v>
      </c>
      <c r="QM25" s="4">
        <v>12619.146889603864</v>
      </c>
      <c r="QN25" s="4">
        <v>12802.064049418626</v>
      </c>
      <c r="QO25" s="4">
        <v>12987.632631524233</v>
      </c>
      <c r="QP25" s="4">
        <v>13175.891068838484</v>
      </c>
      <c r="QQ25" s="4">
        <v>13366.87835137231</v>
      </c>
      <c r="QR25" s="4">
        <v>13560.634034304923</v>
      </c>
      <c r="QS25" s="4">
        <v>13757.198246176158</v>
      </c>
      <c r="QT25" s="4">
        <v>13956.611697197332</v>
      </c>
      <c r="QU25" s="4">
        <v>14158.915687682775</v>
      </c>
      <c r="QV25" s="4">
        <v>14364.152116603427</v>
      </c>
      <c r="QW25" s="4">
        <v>14572.363490264557</v>
      </c>
      <c r="QX25" s="4">
        <v>14783.592931109195</v>
      </c>
      <c r="QY25" s="4">
        <v>14997.884186649131</v>
      </c>
      <c r="QZ25" s="4">
        <v>15215.281638525415</v>
      </c>
      <c r="RA25" s="4">
        <v>15435.830311700262</v>
      </c>
      <c r="RB25" s="4">
        <v>15659.575883782045</v>
      </c>
      <c r="RC25" s="4">
        <v>15886.564694485642</v>
      </c>
      <c r="RD25" s="4">
        <v>16116.843755229647</v>
      </c>
      <c r="RE25" s="4">
        <v>16350.46075887301</v>
      </c>
      <c r="RF25" s="4">
        <v>16587.464089592591</v>
      </c>
      <c r="RG25" s="4">
        <v>16827.90283290391</v>
      </c>
      <c r="RH25" s="4">
        <v>17071.826785827325</v>
      </c>
      <c r="RI25" s="4">
        <v>17319.286467201313</v>
      </c>
      <c r="RJ25" s="4">
        <v>17570.333128145459</v>
      </c>
      <c r="RK25" s="4">
        <v>17825.018762674932</v>
      </c>
      <c r="RL25" s="4">
        <v>18083.396118469012</v>
      </c>
      <c r="RM25" s="4">
        <v>18345.518707795592</v>
      </c>
      <c r="RN25" s="4">
        <v>18611.440818593997</v>
      </c>
      <c r="RO25" s="4">
        <v>18881.217525718486</v>
      </c>
      <c r="RP25" s="4">
        <v>19154.904702344837</v>
      </c>
      <c r="RQ25" s="4">
        <v>19432.559031542121</v>
      </c>
      <c r="RR25" s="4">
        <v>19714.238018012336</v>
      </c>
      <c r="RS25" s="4">
        <v>20000</v>
      </c>
    </row>
    <row r="26" spans="2:487" x14ac:dyDescent="0.2">
      <c r="B26" s="39" t="s">
        <v>2</v>
      </c>
      <c r="C26" s="34"/>
      <c r="D26" s="35">
        <f>Dashboard!E5</f>
        <v>45</v>
      </c>
      <c r="E26" s="34"/>
      <c r="F26" s="39" t="s">
        <v>30</v>
      </c>
      <c r="G26" s="34">
        <v>20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v>25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>
        <v>31.5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>
        <v>40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>
        <v>50</v>
      </c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>
        <v>63</v>
      </c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>
        <v>80</v>
      </c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>
        <v>100</v>
      </c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>
        <v>125</v>
      </c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>
        <v>160</v>
      </c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>
        <v>200</v>
      </c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>
        <v>250</v>
      </c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>
        <v>315</v>
      </c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>
        <v>400</v>
      </c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>
        <v>500</v>
      </c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>
        <v>630</v>
      </c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>
        <v>800</v>
      </c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 t="s">
        <v>16</v>
      </c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 t="s">
        <v>17</v>
      </c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 t="s">
        <v>18</v>
      </c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 t="s">
        <v>19</v>
      </c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 t="s">
        <v>20</v>
      </c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 t="s">
        <v>21</v>
      </c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 t="s">
        <v>22</v>
      </c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 t="s">
        <v>23</v>
      </c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 t="s">
        <v>24</v>
      </c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 t="s">
        <v>25</v>
      </c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 t="s">
        <v>26</v>
      </c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 t="s">
        <v>27</v>
      </c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 t="s">
        <v>28</v>
      </c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 t="s">
        <v>29</v>
      </c>
    </row>
    <row r="27" spans="2:487" x14ac:dyDescent="0.2">
      <c r="B27" s="5" t="s">
        <v>3</v>
      </c>
      <c r="C27" s="4"/>
      <c r="D27" s="4">
        <f>Dashboard!E6</f>
        <v>30</v>
      </c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</row>
    <row r="28" spans="2:487" x14ac:dyDescent="0.2">
      <c r="B28" s="39"/>
      <c r="C28" s="34"/>
      <c r="D28" s="34"/>
      <c r="E28" s="34"/>
      <c r="F28" s="39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</row>
    <row r="29" spans="2:487" x14ac:dyDescent="0.2">
      <c r="B29" s="5" t="s">
        <v>4</v>
      </c>
      <c r="C29" s="4"/>
      <c r="D29" s="8">
        <f>273.15+D25</f>
        <v>294.14999999999998</v>
      </c>
      <c r="E29" s="4"/>
      <c r="F29" s="3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</row>
    <row r="30" spans="2:487" x14ac:dyDescent="0.2">
      <c r="B30" s="38" t="s">
        <v>5</v>
      </c>
      <c r="C30" s="34"/>
      <c r="D30" s="37">
        <f>D24/101325</f>
        <v>1</v>
      </c>
      <c r="E30" s="34"/>
      <c r="F30" s="3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</row>
    <row r="31" spans="2:487" x14ac:dyDescent="0.2">
      <c r="B31" s="5" t="s">
        <v>6</v>
      </c>
      <c r="C31" s="4"/>
      <c r="D31" s="8">
        <f>4.6151-6.8346*POWER(273.15/D29,1.261)</f>
        <v>-1.6100482470521973</v>
      </c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</row>
    <row r="32" spans="2:487" x14ac:dyDescent="0.2">
      <c r="B32" s="39" t="s">
        <v>7</v>
      </c>
      <c r="C32" s="34"/>
      <c r="D32" s="37">
        <f>D26*POWER(10,D31)*D30</f>
        <v>1.1044963034972857</v>
      </c>
      <c r="E32" s="34"/>
      <c r="F32" s="3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</row>
    <row r="33" spans="2:487" x14ac:dyDescent="0.2">
      <c r="B33" s="5" t="s">
        <v>8</v>
      </c>
      <c r="C33" s="4"/>
      <c r="D33" s="8">
        <f>D29/293.15</f>
        <v>1.003411222923418</v>
      </c>
      <c r="E33" s="4"/>
      <c r="F33" s="5" t="s">
        <v>15</v>
      </c>
      <c r="G33" s="4">
        <v>400</v>
      </c>
      <c r="H33" s="4">
        <v>411.68021087777123</v>
      </c>
      <c r="I33" s="4">
        <v>423.70149007091555</v>
      </c>
      <c r="J33" s="4">
        <v>436.07379695405103</v>
      </c>
      <c r="K33" s="4">
        <v>448.80738172078537</v>
      </c>
      <c r="L33" s="4">
        <v>461.91279387578322</v>
      </c>
      <c r="M33" s="4">
        <v>475.40089097480728</v>
      </c>
      <c r="N33" s="4">
        <v>489.2828476199727</v>
      </c>
      <c r="O33" s="4">
        <v>503.57016471766701</v>
      </c>
      <c r="P33" s="4">
        <v>518.27467900680767</v>
      </c>
      <c r="Q33" s="4">
        <v>533.4085728653298</v>
      </c>
      <c r="R33" s="4">
        <v>548.98438440302493</v>
      </c>
      <c r="S33" s="4">
        <v>565.0150178491017</v>
      </c>
      <c r="T33" s="4">
        <v>581.51375424306491</v>
      </c>
      <c r="U33" s="4">
        <v>598.49426243777339</v>
      </c>
      <c r="V33" s="4">
        <v>615.97061042379687</v>
      </c>
      <c r="W33" s="4">
        <v>633.95727698444546</v>
      </c>
      <c r="X33" s="4">
        <v>652.46916369113535</v>
      </c>
      <c r="Y33" s="4">
        <v>671.52160724902433</v>
      </c>
      <c r="Z33" s="4">
        <v>691.13039220314533</v>
      </c>
      <c r="AA33" s="4">
        <v>711.31176401556911</v>
      </c>
      <c r="AB33" s="4">
        <v>732.08244252442239</v>
      </c>
      <c r="AC33" s="4">
        <v>753.45963579592024</v>
      </c>
      <c r="AD33" s="4">
        <v>775.46105438088296</v>
      </c>
      <c r="AE33" s="4">
        <v>798.10492598755195</v>
      </c>
      <c r="AF33" s="4">
        <v>821.41001058285872</v>
      </c>
      <c r="AG33" s="4">
        <v>845.39561593465885</v>
      </c>
      <c r="AH33" s="4">
        <v>870.081613607809</v>
      </c>
      <c r="AI33" s="4">
        <v>895.48845542733591</v>
      </c>
      <c r="AJ33" s="4">
        <v>921.63719042233822</v>
      </c>
      <c r="AK33" s="4">
        <v>948.54948226466229</v>
      </c>
      <c r="AL33" s="4">
        <v>976.24762721679213</v>
      </c>
      <c r="AM33" s="4">
        <v>1004.7545726038322</v>
      </c>
      <c r="AN33" s="4">
        <v>1034.0939358248763</v>
      </c>
      <c r="AO33" s="4">
        <v>1064.2900239195239</v>
      </c>
      <c r="AP33" s="4">
        <v>1095.3678537057444</v>
      </c>
      <c r="AQ33" s="4">
        <v>1127.3531725057817</v>
      </c>
      <c r="AR33" s="4">
        <v>1160.2724794772619</v>
      </c>
      <c r="AS33" s="4">
        <v>1194.1530475671836</v>
      </c>
      <c r="AT33" s="4">
        <v>1229.0229461069785</v>
      </c>
      <c r="AU33" s="4">
        <v>1264.9110640673518</v>
      </c>
      <c r="AV33" s="4">
        <v>1301.8471339921837</v>
      </c>
      <c r="AW33" s="4">
        <v>1339.8617566313105</v>
      </c>
      <c r="AX33" s="4">
        <v>1378.9864262925973</v>
      </c>
      <c r="AY33" s="4">
        <v>1419.2535569343024</v>
      </c>
      <c r="AZ33" s="4">
        <v>1460.6965090193512</v>
      </c>
      <c r="BA33" s="4">
        <v>1503.3496171537765</v>
      </c>
      <c r="BB33" s="4">
        <v>1547.2482185322092</v>
      </c>
      <c r="BC33" s="4">
        <v>1592.4286822139893</v>
      </c>
      <c r="BD33" s="4">
        <v>1638.9284392541661</v>
      </c>
      <c r="BE33" s="4">
        <v>1686.7860137143293</v>
      </c>
      <c r="BF33" s="4">
        <v>1736.0410545789757</v>
      </c>
      <c r="BG33" s="4">
        <v>1786.7343686038528</v>
      </c>
      <c r="BH33" s="4">
        <v>1838.9079541234892</v>
      </c>
      <c r="BI33" s="4">
        <v>1892.6050358459224</v>
      </c>
      <c r="BJ33" s="4">
        <v>1947.8701006634526</v>
      </c>
      <c r="BK33" s="4">
        <v>2004.7489345090887</v>
      </c>
      <c r="BL33" s="4">
        <v>2063.2886602892236</v>
      </c>
      <c r="BM33" s="4">
        <v>2123.5377769239535</v>
      </c>
      <c r="BN33" s="4">
        <v>2185.5461995274168</v>
      </c>
      <c r="BO33" s="4">
        <v>2249.3653007613966</v>
      </c>
      <c r="BP33" s="4">
        <v>2315.0479533964822</v>
      </c>
      <c r="BQ33" s="4">
        <v>2382.6485741160423</v>
      </c>
      <c r="BR33" s="4">
        <v>2452.2231685992833</v>
      </c>
      <c r="BS33" s="4">
        <v>2523.8293779207738</v>
      </c>
      <c r="BT33" s="4">
        <v>2597.5265263048459</v>
      </c>
      <c r="BU33" s="4">
        <v>2673.3756702744581</v>
      </c>
      <c r="BV33" s="4">
        <v>2751.4396492352316</v>
      </c>
      <c r="BW33" s="4">
        <v>2831.7831375365522</v>
      </c>
      <c r="BX33" s="4">
        <v>2914.4726980529117</v>
      </c>
      <c r="BY33" s="4">
        <v>2999.5768373298233</v>
      </c>
      <c r="BZ33" s="4">
        <v>3087.1660623400494</v>
      </c>
      <c r="CA33" s="4">
        <v>3177.3129388971265</v>
      </c>
      <c r="CB33" s="4">
        <v>3270.0921517746006</v>
      </c>
      <c r="CC33" s="4">
        <v>3365.5805665807825</v>
      </c>
      <c r="CD33" s="4">
        <v>3463.8572934402623</v>
      </c>
      <c r="CE33" s="4">
        <v>3565.0037525349831</v>
      </c>
      <c r="CF33" s="4">
        <v>3669.1037415591186</v>
      </c>
      <c r="CG33" s="4">
        <v>3776.2435051436933</v>
      </c>
      <c r="CH33" s="4">
        <v>3886.511806308426</v>
      </c>
      <c r="CI33" s="4">
        <v>4000.0000000000009</v>
      </c>
      <c r="CJ33" s="4">
        <v>4116.8021087777133</v>
      </c>
      <c r="CK33" s="4">
        <v>4237.014900709155</v>
      </c>
      <c r="CL33" s="4">
        <v>4360.7379695405116</v>
      </c>
      <c r="CM33" s="4">
        <v>4488.0738172078554</v>
      </c>
      <c r="CN33" s="4">
        <v>4619.1279387578334</v>
      </c>
      <c r="CO33" s="4">
        <v>4754.0089097480732</v>
      </c>
      <c r="CP33" s="4">
        <v>4892.8284761997238</v>
      </c>
      <c r="CQ33" s="4">
        <v>5035.701647176671</v>
      </c>
      <c r="CR33" s="4">
        <v>5182.7467900680804</v>
      </c>
      <c r="CS33" s="4">
        <v>5334.0857286532964</v>
      </c>
      <c r="CT33" s="4">
        <v>5489.8438440302489</v>
      </c>
      <c r="CU33" s="4">
        <v>5650.1501784910188</v>
      </c>
      <c r="CV33" s="4">
        <v>5815.1375424306489</v>
      </c>
      <c r="CW33" s="4">
        <v>5984.9426243777361</v>
      </c>
      <c r="CX33" s="4">
        <v>6159.7061042379692</v>
      </c>
      <c r="CY33" s="4">
        <v>6339.5727698444543</v>
      </c>
      <c r="CZ33" s="4">
        <v>6524.6916369113542</v>
      </c>
      <c r="DA33" s="4">
        <v>6715.2160724902433</v>
      </c>
      <c r="DB33" s="4">
        <v>6911.3039220314531</v>
      </c>
      <c r="DC33" s="4">
        <v>7113.1176401556941</v>
      </c>
      <c r="DD33" s="4">
        <v>7320.8244252442291</v>
      </c>
      <c r="DE33" s="4">
        <v>7534.5963579592044</v>
      </c>
      <c r="DF33" s="4">
        <v>7754.6105438088334</v>
      </c>
      <c r="DG33" s="4">
        <v>7981.04925987552</v>
      </c>
      <c r="DH33" s="4">
        <v>8214.1001058285874</v>
      </c>
      <c r="DI33" s="4">
        <v>8453.9561593465896</v>
      </c>
      <c r="DJ33" s="4">
        <v>8700.8161360780905</v>
      </c>
      <c r="DK33" s="4">
        <v>8954.8845542733598</v>
      </c>
      <c r="DL33" s="4">
        <v>9216.3719042233843</v>
      </c>
      <c r="DM33" s="4">
        <v>9485.4948226466222</v>
      </c>
      <c r="DN33" s="4">
        <v>9762.4762721679235</v>
      </c>
      <c r="DO33" s="4">
        <v>10047.545726038321</v>
      </c>
      <c r="DP33" s="4">
        <v>10340.939358248774</v>
      </c>
      <c r="DQ33" s="4">
        <v>10642.900239195245</v>
      </c>
      <c r="DR33" s="4">
        <v>10953.678537057449</v>
      </c>
      <c r="DS33" s="4">
        <v>11273.531725057817</v>
      </c>
      <c r="DT33" s="4">
        <v>11602.724794772619</v>
      </c>
      <c r="DU33" s="4">
        <v>11941.530475671845</v>
      </c>
      <c r="DV33" s="4">
        <v>12290.229461069794</v>
      </c>
      <c r="DW33" s="4">
        <v>12649.110640673523</v>
      </c>
      <c r="DX33" s="4">
        <v>13018.47133992184</v>
      </c>
      <c r="DY33" s="4">
        <v>13398.617566313107</v>
      </c>
      <c r="DZ33" s="4">
        <v>13789.864262925981</v>
      </c>
      <c r="EA33" s="4">
        <v>14192.535569343023</v>
      </c>
      <c r="EB33" s="4">
        <v>14606.965090193515</v>
      </c>
      <c r="EC33" s="4">
        <v>15033.496171537769</v>
      </c>
      <c r="ED33" s="4">
        <v>15472.482185322084</v>
      </c>
      <c r="EE33" s="4">
        <v>15924.286822139899</v>
      </c>
      <c r="EF33" s="4">
        <v>16389.284392541671</v>
      </c>
      <c r="EG33" s="4">
        <v>16867.8601371433</v>
      </c>
      <c r="EH33" s="4">
        <v>17360.41054578976</v>
      </c>
      <c r="EI33" s="4">
        <v>17867.343686038526</v>
      </c>
      <c r="EJ33" s="4">
        <v>18389.0795412349</v>
      </c>
      <c r="EK33" s="4">
        <v>18926.05035845923</v>
      </c>
      <c r="EL33" s="4">
        <v>19478.701006634528</v>
      </c>
      <c r="EM33" s="4">
        <v>20047.489345090893</v>
      </c>
      <c r="EN33" s="4">
        <v>20632.886602892228</v>
      </c>
      <c r="EO33" s="4">
        <v>21235.377769239545</v>
      </c>
      <c r="EP33" s="4">
        <v>21855.461995274174</v>
      </c>
      <c r="EQ33" s="4">
        <v>22493.653007613972</v>
      </c>
      <c r="ER33" s="4">
        <v>23150.479533964826</v>
      </c>
      <c r="ES33" s="4">
        <v>23826.485741160413</v>
      </c>
      <c r="ET33" s="4">
        <v>24522.23168599284</v>
      </c>
      <c r="EU33" s="4">
        <v>25238.293779207743</v>
      </c>
      <c r="EV33" s="4">
        <v>25975.265263048459</v>
      </c>
      <c r="EW33" s="4">
        <v>26733.756702744588</v>
      </c>
      <c r="EX33" s="4">
        <v>27514.396492352313</v>
      </c>
      <c r="EY33" s="4">
        <v>28317.831375365538</v>
      </c>
      <c r="EZ33" s="4">
        <v>29144.72698052914</v>
      </c>
      <c r="FA33" s="4">
        <v>29995.768373298248</v>
      </c>
      <c r="FB33" s="4">
        <v>30871.660623400527</v>
      </c>
      <c r="FC33" s="4">
        <v>31773.129388971276</v>
      </c>
      <c r="FD33" s="4">
        <v>32700.92151774601</v>
      </c>
      <c r="FE33" s="4">
        <v>33655.805665807813</v>
      </c>
      <c r="FF33" s="4">
        <v>34638.572934402611</v>
      </c>
      <c r="FG33" s="4">
        <v>35650.037525349828</v>
      </c>
      <c r="FH33" s="4">
        <v>36691.037415591178</v>
      </c>
      <c r="FI33" s="4">
        <v>37762.435051436958</v>
      </c>
      <c r="FJ33" s="4">
        <v>38865.118063084257</v>
      </c>
      <c r="FK33" s="4">
        <v>40000</v>
      </c>
      <c r="FL33" s="4">
        <v>41168.021087777182</v>
      </c>
      <c r="FM33" s="4">
        <v>42370.149007091561</v>
      </c>
      <c r="FN33" s="4">
        <v>43607.37969540515</v>
      </c>
      <c r="FO33" s="4">
        <v>44880.738172078542</v>
      </c>
      <c r="FP33" s="4">
        <v>46191.279387578354</v>
      </c>
      <c r="FQ33" s="4">
        <v>47540.08909748077</v>
      </c>
      <c r="FR33" s="4">
        <v>48928.284761997282</v>
      </c>
      <c r="FS33" s="4">
        <v>50357.016471766699</v>
      </c>
      <c r="FT33" s="4">
        <v>51827.467900680786</v>
      </c>
      <c r="FU33" s="4">
        <v>53340.857286532977</v>
      </c>
      <c r="FV33" s="4">
        <v>54898.438440302532</v>
      </c>
      <c r="FW33" s="4">
        <v>56501.501784910179</v>
      </c>
      <c r="FX33" s="4">
        <v>58151.375424306498</v>
      </c>
      <c r="FY33" s="4">
        <v>59849.426243777314</v>
      </c>
      <c r="FZ33" s="4">
        <v>61597.061042379712</v>
      </c>
      <c r="GA33" s="4">
        <v>63395.727698444614</v>
      </c>
      <c r="GB33" s="4">
        <v>65246.91636911354</v>
      </c>
      <c r="GC33" s="4">
        <v>67152.160724902467</v>
      </c>
      <c r="GD33" s="4">
        <v>69113.039220314531</v>
      </c>
      <c r="GE33" s="4">
        <v>71131.176401556964</v>
      </c>
      <c r="GF33" s="4">
        <v>73208.244252442266</v>
      </c>
      <c r="GG33" s="4">
        <v>75345.963579592062</v>
      </c>
      <c r="GH33" s="4">
        <v>77546.105438088329</v>
      </c>
      <c r="GI33" s="4">
        <v>79810.492598755183</v>
      </c>
      <c r="GJ33" s="4">
        <v>82141.001058285852</v>
      </c>
      <c r="GK33" s="4">
        <v>84539.561593465958</v>
      </c>
      <c r="GL33" s="4">
        <v>87008.161360780912</v>
      </c>
      <c r="GM33" s="4">
        <v>89548.845542733659</v>
      </c>
      <c r="GN33" s="4">
        <v>92163.719042233875</v>
      </c>
      <c r="GO33" s="4">
        <v>94854.948226466237</v>
      </c>
      <c r="GP33" s="4">
        <v>97624.762721679319</v>
      </c>
      <c r="GQ33" s="4">
        <v>100475.45726038322</v>
      </c>
      <c r="GR33" s="4">
        <v>103409.39358248776</v>
      </c>
      <c r="GS33" s="4">
        <v>106429.0023919524</v>
      </c>
      <c r="GT33" s="4">
        <v>109536.78537057454</v>
      </c>
      <c r="GU33" s="4">
        <v>112735.31725057823</v>
      </c>
      <c r="GV33" s="4">
        <v>116027.24794772617</v>
      </c>
      <c r="GW33" s="4">
        <v>119415.30475671841</v>
      </c>
      <c r="GX33" s="4">
        <v>122902.29461069786</v>
      </c>
      <c r="GY33" s="4">
        <v>126491.10640673529</v>
      </c>
      <c r="GZ33" s="4">
        <v>130184.71339921847</v>
      </c>
      <c r="HA33" s="4">
        <v>133986.17566313117</v>
      </c>
      <c r="HB33" s="4">
        <v>137898.64262925985</v>
      </c>
      <c r="HC33" s="4">
        <v>141925.35569343023</v>
      </c>
      <c r="HD33" s="4">
        <v>146069.65090193512</v>
      </c>
      <c r="HE33" s="4">
        <v>150334.96171537781</v>
      </c>
      <c r="HF33" s="4">
        <v>154724.8218532209</v>
      </c>
      <c r="HG33" s="4">
        <v>159242.86822139903</v>
      </c>
      <c r="HH33" s="4">
        <v>163892.84392541659</v>
      </c>
      <c r="HI33" s="4">
        <v>168678.60137143297</v>
      </c>
      <c r="HJ33" s="4">
        <v>173604.10545789762</v>
      </c>
      <c r="HK33" s="4">
        <v>178673.43686038535</v>
      </c>
      <c r="HL33" s="4">
        <v>183890.79541234911</v>
      </c>
      <c r="HM33" s="4">
        <v>189260.50358459225</v>
      </c>
      <c r="HN33" s="4">
        <v>194787.01006634545</v>
      </c>
      <c r="HO33" s="4">
        <v>200474.89345090903</v>
      </c>
      <c r="HP33" s="4">
        <v>206328.86602892238</v>
      </c>
      <c r="HQ33" s="4">
        <v>212353.7776923955</v>
      </c>
      <c r="HR33" s="4">
        <v>218554.61995274175</v>
      </c>
      <c r="HS33" s="4">
        <v>224936.53007613978</v>
      </c>
      <c r="HT33" s="4">
        <v>231504.79533964852</v>
      </c>
      <c r="HU33" s="4">
        <v>238264.85741160417</v>
      </c>
      <c r="HV33" s="4">
        <v>245222.31685992848</v>
      </c>
      <c r="HW33" s="4">
        <v>252382.93779207728</v>
      </c>
      <c r="HX33" s="4">
        <v>259752.65263048469</v>
      </c>
      <c r="HY33" s="4">
        <v>267337.56702744623</v>
      </c>
      <c r="HZ33" s="4">
        <v>275143.96492352313</v>
      </c>
      <c r="IA33" s="4">
        <v>283178.31375365559</v>
      </c>
      <c r="IB33" s="4">
        <v>291447.2698052912</v>
      </c>
      <c r="IC33" s="4">
        <v>299957.68373298267</v>
      </c>
      <c r="ID33" s="4">
        <v>308716.6062340053</v>
      </c>
      <c r="IE33" s="4">
        <v>317731.29388971283</v>
      </c>
      <c r="IF33" s="4">
        <v>327009.21517746022</v>
      </c>
      <c r="IG33" s="4">
        <v>336558.05665807828</v>
      </c>
      <c r="IH33" s="4">
        <v>346385.72934402624</v>
      </c>
      <c r="II33" s="4">
        <v>356500.37525349861</v>
      </c>
      <c r="IJ33" s="4">
        <v>366910.37415591191</v>
      </c>
      <c r="IK33" s="4">
        <v>377624.35051436961</v>
      </c>
      <c r="IL33" s="4">
        <v>388651.18063084246</v>
      </c>
      <c r="IM33" s="4">
        <v>400000.00000000023</v>
      </c>
      <c r="IN33" s="4">
        <v>411680.2108777719</v>
      </c>
      <c r="IO33" s="4">
        <v>423701.49007091566</v>
      </c>
      <c r="IP33" s="4">
        <v>436073.79695405153</v>
      </c>
      <c r="IQ33" s="4">
        <v>448807.38172078528</v>
      </c>
      <c r="IR33" s="4">
        <v>461912.79387578374</v>
      </c>
      <c r="IS33" s="4">
        <v>475400.89097480773</v>
      </c>
      <c r="IT33" s="4">
        <v>489282.84761997301</v>
      </c>
      <c r="IU33" s="4">
        <v>503570.16471766715</v>
      </c>
      <c r="IV33" s="4">
        <v>518274.67900680803</v>
      </c>
      <c r="IW33" s="4">
        <v>533408.57286532992</v>
      </c>
      <c r="IX33" s="4">
        <v>548984.38440302527</v>
      </c>
      <c r="IY33" s="4">
        <v>565015.0178491018</v>
      </c>
      <c r="IZ33" s="4">
        <v>581513.75424306525</v>
      </c>
      <c r="JA33" s="4">
        <v>598494.2624377734</v>
      </c>
      <c r="JB33" s="4">
        <v>615970.61042379704</v>
      </c>
      <c r="JC33" s="4">
        <v>633957.27698444633</v>
      </c>
      <c r="JD33" s="4">
        <v>652469.16369113559</v>
      </c>
      <c r="JE33" s="4">
        <v>671521.60724902467</v>
      </c>
      <c r="JF33" s="4">
        <v>691130.39220314543</v>
      </c>
      <c r="JG33" s="4">
        <v>711311.76401556982</v>
      </c>
      <c r="JH33" s="4">
        <v>732082.44252442301</v>
      </c>
      <c r="JI33" s="4">
        <v>753459.63579592074</v>
      </c>
      <c r="JJ33" s="4">
        <v>775461.05438088335</v>
      </c>
      <c r="JK33" s="4">
        <v>798104.92598755227</v>
      </c>
      <c r="JL33" s="4">
        <v>821410.01058285858</v>
      </c>
      <c r="JM33" s="4">
        <v>845395.61593465973</v>
      </c>
      <c r="JN33" s="4">
        <v>870081.61360780906</v>
      </c>
      <c r="JO33" s="4">
        <v>895488.45542733651</v>
      </c>
      <c r="JP33" s="4">
        <v>921637.1904223389</v>
      </c>
      <c r="JQ33" s="4">
        <v>948549.48226466286</v>
      </c>
      <c r="JR33" s="4">
        <v>976247.62721679336</v>
      </c>
      <c r="JS33" s="4">
        <v>1004754.5726038323</v>
      </c>
      <c r="JT33" s="4">
        <v>1034093.9358248777</v>
      </c>
      <c r="JU33" s="4">
        <v>1064290.0239195239</v>
      </c>
      <c r="JV33" s="4">
        <v>1095367.8537057452</v>
      </c>
      <c r="JW33" s="4">
        <v>1127353.1725057827</v>
      </c>
      <c r="JX33" s="4">
        <v>1160272.4794772621</v>
      </c>
      <c r="JY33" s="4">
        <v>1194153.0475671843</v>
      </c>
      <c r="JZ33" s="4">
        <v>1229022.9461069794</v>
      </c>
      <c r="KA33" s="4">
        <v>1264911.0640673521</v>
      </c>
      <c r="KB33" s="4">
        <v>1301847.1339921858</v>
      </c>
      <c r="KC33" s="4">
        <v>1339861.7566313108</v>
      </c>
      <c r="KD33" s="4">
        <v>1378986.4262925999</v>
      </c>
      <c r="KE33" s="4">
        <v>1419253.5569343017</v>
      </c>
      <c r="KF33" s="4">
        <v>1460696.5090193532</v>
      </c>
      <c r="KG33" s="4">
        <v>1503349.6171537784</v>
      </c>
      <c r="KH33" s="4">
        <v>1547248.2185322107</v>
      </c>
      <c r="KI33" s="4">
        <v>1592428.6822139912</v>
      </c>
      <c r="KJ33" s="4">
        <v>1638928.4392541675</v>
      </c>
      <c r="KK33" s="4">
        <v>1686786.0137143305</v>
      </c>
      <c r="KL33" s="4">
        <v>1736041.0545789767</v>
      </c>
      <c r="KM33" s="4">
        <v>1786734.3686038533</v>
      </c>
      <c r="KN33" s="4">
        <v>1838907.9541234898</v>
      </c>
      <c r="KO33" s="4">
        <v>1892605.0358459223</v>
      </c>
      <c r="KP33" s="4">
        <v>1947870.1006634531</v>
      </c>
      <c r="KQ33" s="4">
        <v>2004748.9345090932</v>
      </c>
      <c r="KR33" s="4">
        <v>2063288.6602892233</v>
      </c>
      <c r="KS33" s="4">
        <v>2123537.7769239573</v>
      </c>
      <c r="KT33" s="4">
        <v>2185546.1995274168</v>
      </c>
      <c r="KU33" s="4">
        <v>2249365.3007613998</v>
      </c>
      <c r="KV33" s="4">
        <v>2315047.9533964861</v>
      </c>
      <c r="KW33" s="4">
        <v>2382648.5741160451</v>
      </c>
      <c r="KX33" s="4">
        <v>2452223.1685992857</v>
      </c>
      <c r="KY33" s="4">
        <v>2523829.3779207761</v>
      </c>
      <c r="KZ33" s="4">
        <v>2597526.5263048471</v>
      </c>
      <c r="LA33" s="4">
        <v>2673375.6702744607</v>
      </c>
      <c r="LB33" s="4">
        <v>2751439.6492352323</v>
      </c>
      <c r="LC33" s="4">
        <v>2831783.1375365527</v>
      </c>
      <c r="LD33" s="4">
        <v>2914472.6980529116</v>
      </c>
      <c r="LE33" s="4">
        <v>2999576.837329824</v>
      </c>
      <c r="LF33" s="4">
        <v>3087166.0623400556</v>
      </c>
      <c r="LG33" s="4">
        <v>3177312.9388971268</v>
      </c>
      <c r="LH33" s="4">
        <v>3270092.1517746057</v>
      </c>
      <c r="LI33" s="4">
        <v>3365580.5665807799</v>
      </c>
      <c r="LJ33" s="4">
        <v>3463857.293440267</v>
      </c>
      <c r="LK33" s="4">
        <v>3565003.7525349869</v>
      </c>
      <c r="LL33" s="4">
        <v>3669103.7415591232</v>
      </c>
      <c r="LM33" s="4">
        <v>3776243.5051436978</v>
      </c>
      <c r="LN33" s="4">
        <v>3886511.8063084288</v>
      </c>
      <c r="LO33" s="4">
        <v>4000000</v>
      </c>
      <c r="LP33" s="4">
        <v>4116802.1087777158</v>
      </c>
      <c r="LQ33" s="4">
        <v>4237014.9007091662</v>
      </c>
      <c r="LR33" s="4">
        <v>4360737.9695405131</v>
      </c>
      <c r="LS33" s="4">
        <v>4488073.8172078542</v>
      </c>
      <c r="LT33" s="4">
        <v>4619127.938757835</v>
      </c>
      <c r="LU33" s="4">
        <v>4754008.9097480839</v>
      </c>
      <c r="LV33" s="4">
        <v>4892828.476199735</v>
      </c>
      <c r="LW33" s="4">
        <v>5035701.647176669</v>
      </c>
      <c r="LX33" s="4">
        <v>5182746.7900680769</v>
      </c>
      <c r="LY33" s="4">
        <v>5334085.7286533043</v>
      </c>
      <c r="LZ33" s="4">
        <v>5489843.8440302555</v>
      </c>
      <c r="MA33" s="4">
        <v>5650150.1784910243</v>
      </c>
      <c r="MB33" s="4">
        <v>5815137.542430643</v>
      </c>
      <c r="MC33" s="4">
        <v>5984942.6243777387</v>
      </c>
      <c r="MD33" s="4">
        <v>6159706.1042379737</v>
      </c>
      <c r="ME33" s="4">
        <v>6339572.7698444594</v>
      </c>
      <c r="MF33" s="4">
        <v>6524691.6369113689</v>
      </c>
      <c r="MG33" s="4">
        <v>6715216.0724902432</v>
      </c>
      <c r="MH33" s="4">
        <v>6911303.9220314557</v>
      </c>
      <c r="MI33" s="4">
        <v>7113117.6401556944</v>
      </c>
      <c r="MJ33" s="4">
        <v>7320824.4252442373</v>
      </c>
      <c r="MK33" s="4">
        <v>7534596.3579592146</v>
      </c>
      <c r="ML33" s="4">
        <v>7754610.543808829</v>
      </c>
      <c r="MM33" s="4">
        <v>7981049.2598755173</v>
      </c>
      <c r="MN33" s="4">
        <v>8214100.1058285953</v>
      </c>
      <c r="MO33" s="4">
        <v>8453956.1593465991</v>
      </c>
      <c r="MP33" s="4">
        <v>8700816.1360780988</v>
      </c>
      <c r="MQ33" s="4">
        <v>8954884.554273352</v>
      </c>
      <c r="MR33" s="4">
        <v>9216371.9042233899</v>
      </c>
      <c r="MS33" s="4">
        <v>9485494.8226466309</v>
      </c>
      <c r="MT33" s="4">
        <v>9762476.2721679285</v>
      </c>
      <c r="MU33" s="4">
        <v>10047545.726038344</v>
      </c>
      <c r="MV33" s="4">
        <v>10340939.358248768</v>
      </c>
      <c r="MW33" s="4">
        <v>10642900.239195244</v>
      </c>
      <c r="MX33" s="4">
        <v>10953678.537057446</v>
      </c>
      <c r="MY33" s="4">
        <v>11273531.725057837</v>
      </c>
      <c r="MZ33" s="4">
        <v>11602724.794772636</v>
      </c>
      <c r="NA33" s="4">
        <v>11941530.475671837</v>
      </c>
      <c r="NB33" s="4">
        <v>12290229.461069783</v>
      </c>
      <c r="NC33" s="4">
        <v>12649110.640673537</v>
      </c>
      <c r="ND33" s="4">
        <v>13018471.339921851</v>
      </c>
      <c r="NE33" s="4">
        <v>13398617.566313121</v>
      </c>
      <c r="NF33" s="4">
        <v>13789864.262925968</v>
      </c>
      <c r="NG33" s="4">
        <v>14192535.569343034</v>
      </c>
      <c r="NH33" s="4">
        <v>14606965.090193521</v>
      </c>
      <c r="NI33" s="4">
        <v>15033496.171537776</v>
      </c>
      <c r="NJ33" s="4">
        <v>15472482.185322125</v>
      </c>
      <c r="NK33" s="4">
        <v>15924286.8221399</v>
      </c>
      <c r="NL33" s="4">
        <v>16389284.392541669</v>
      </c>
      <c r="NM33" s="4">
        <v>16867860.137143295</v>
      </c>
      <c r="NN33" s="4">
        <v>17360410.545789789</v>
      </c>
      <c r="NO33" s="4">
        <v>17867343.686038557</v>
      </c>
      <c r="NP33" s="4">
        <v>18389079.541234888</v>
      </c>
      <c r="NQ33" s="4">
        <v>18926050.358459219</v>
      </c>
      <c r="NR33" s="4">
        <v>19478701.006634552</v>
      </c>
      <c r="NS33" s="4">
        <v>20047489.345090922</v>
      </c>
      <c r="NT33" s="4">
        <v>20632886.602892254</v>
      </c>
      <c r="NU33" s="4">
        <v>21235377.769239552</v>
      </c>
      <c r="NV33" s="4">
        <v>21855461.995274194</v>
      </c>
      <c r="NW33" s="4">
        <v>22493653.007613987</v>
      </c>
      <c r="NX33" s="4">
        <v>23150479.533964843</v>
      </c>
      <c r="NY33" s="4">
        <v>23826485.741160475</v>
      </c>
      <c r="NZ33" s="4">
        <v>24522231.685992837</v>
      </c>
      <c r="OA33" s="4">
        <v>25238293.77920774</v>
      </c>
      <c r="OB33" s="4">
        <v>25975265.263048463</v>
      </c>
      <c r="OC33" s="4">
        <v>26733756.702744629</v>
      </c>
      <c r="OD33" s="4">
        <v>27514396.492352352</v>
      </c>
      <c r="OE33" s="4">
        <v>28317831.375365514</v>
      </c>
      <c r="OF33" s="4">
        <v>29144726.980529159</v>
      </c>
      <c r="OG33" s="4">
        <v>29995768.373298284</v>
      </c>
      <c r="OH33" s="4">
        <v>30871660.623400535</v>
      </c>
      <c r="OI33" s="4">
        <v>31773129.388971291</v>
      </c>
      <c r="OJ33" s="4">
        <v>32700921.517746035</v>
      </c>
      <c r="OK33" s="4">
        <v>33655805.665807843</v>
      </c>
      <c r="OL33" s="4">
        <v>34638572.934402637</v>
      </c>
      <c r="OM33" s="4">
        <v>35650037.525349848</v>
      </c>
      <c r="ON33" s="4">
        <v>36691037.41559127</v>
      </c>
      <c r="OO33" s="4">
        <v>37762435.051436953</v>
      </c>
      <c r="OP33" s="4">
        <v>38865118.06308426</v>
      </c>
      <c r="OQ33" s="4">
        <v>40000000.000000082</v>
      </c>
      <c r="OR33" s="4">
        <v>41168021.087777205</v>
      </c>
      <c r="OS33" s="4">
        <v>42370149.007091619</v>
      </c>
      <c r="OT33" s="4">
        <v>43607379.695405111</v>
      </c>
      <c r="OU33" s="4">
        <v>44880738.172078602</v>
      </c>
      <c r="OV33" s="4">
        <v>46191279.387578391</v>
      </c>
      <c r="OW33" s="4">
        <v>47540089.097480804</v>
      </c>
      <c r="OX33" s="4">
        <v>48928284.76199732</v>
      </c>
      <c r="OY33" s="4">
        <v>50357016.471766748</v>
      </c>
      <c r="OZ33" s="4">
        <v>51827467.900680818</v>
      </c>
      <c r="PA33" s="4">
        <v>53340857.286533006</v>
      </c>
      <c r="PB33" s="4">
        <v>54898438.440302514</v>
      </c>
      <c r="PC33" s="4">
        <v>56501501.784910299</v>
      </c>
      <c r="PD33" s="4">
        <v>58151375.424306497</v>
      </c>
      <c r="PE33" s="4">
        <v>59849426.243777357</v>
      </c>
      <c r="PF33" s="4">
        <v>61597061.042379797</v>
      </c>
      <c r="PG33" s="4">
        <v>63395727.69844465</v>
      </c>
      <c r="PH33" s="4">
        <v>65246916.369113654</v>
      </c>
      <c r="PI33" s="4">
        <v>67152160.724902406</v>
      </c>
      <c r="PJ33" s="4">
        <v>69113039.220314652</v>
      </c>
      <c r="PK33" s="4">
        <v>71131176.401557028</v>
      </c>
      <c r="PL33" s="4">
        <v>73208244.252442315</v>
      </c>
      <c r="PM33" s="4">
        <v>75345963.579592109</v>
      </c>
      <c r="PN33" s="4">
        <v>77546105.438088387</v>
      </c>
      <c r="PO33" s="4">
        <v>79810492.59875527</v>
      </c>
      <c r="PP33" s="4">
        <v>82141001.058285892</v>
      </c>
      <c r="PQ33" s="4">
        <v>84539561.593466088</v>
      </c>
      <c r="PR33" s="4">
        <v>87008161.360781103</v>
      </c>
      <c r="PS33" s="4">
        <v>89548845.54273361</v>
      </c>
      <c r="PT33" s="4">
        <v>92163719.042233855</v>
      </c>
      <c r="PU33" s="4">
        <v>94854948.226466388</v>
      </c>
      <c r="PV33" s="4">
        <v>97624762.721679389</v>
      </c>
      <c r="PW33" s="4">
        <v>100475457.26038337</v>
      </c>
      <c r="PX33" s="4">
        <v>103409393.58248763</v>
      </c>
      <c r="PY33" s="4">
        <v>106429002.39195254</v>
      </c>
      <c r="PZ33" s="4">
        <v>109536785.37057456</v>
      </c>
      <c r="QA33" s="4">
        <v>112735317.25057831</v>
      </c>
      <c r="QB33" s="4">
        <v>116027247.94772652</v>
      </c>
      <c r="QC33" s="4">
        <v>119415304.75671853</v>
      </c>
      <c r="QD33" s="4">
        <v>122902294.61069801</v>
      </c>
      <c r="QE33" s="4">
        <v>126491106.40673527</v>
      </c>
      <c r="QF33" s="4">
        <v>130184713.39921866</v>
      </c>
      <c r="QG33" s="4">
        <v>133986175.6631314</v>
      </c>
      <c r="QH33" s="4">
        <v>137898642.62925979</v>
      </c>
      <c r="QI33" s="4">
        <v>141925355.69343024</v>
      </c>
      <c r="QJ33" s="4">
        <v>146069650.90193537</v>
      </c>
      <c r="QK33" s="4">
        <v>150334961.71537793</v>
      </c>
      <c r="QL33" s="4">
        <v>154724821.85322112</v>
      </c>
      <c r="QM33" s="4">
        <v>159242868.22139889</v>
      </c>
      <c r="QN33" s="4">
        <v>163892843.92541683</v>
      </c>
      <c r="QO33" s="4">
        <v>168678601.37143308</v>
      </c>
      <c r="QP33" s="4">
        <v>173604105.45789772</v>
      </c>
      <c r="QQ33" s="4">
        <v>178673436.86038572</v>
      </c>
      <c r="QR33" s="4">
        <v>183890795.41234902</v>
      </c>
      <c r="QS33" s="4">
        <v>189260503.58459237</v>
      </c>
      <c r="QT33" s="4">
        <v>194787010.06634536</v>
      </c>
      <c r="QU33" s="4">
        <v>200474893.45090938</v>
      </c>
      <c r="QV33" s="4">
        <v>206328866.02892271</v>
      </c>
      <c r="QW33" s="4">
        <v>212353777.69239542</v>
      </c>
      <c r="QX33" s="4">
        <v>218554619.95274177</v>
      </c>
      <c r="QY33" s="4">
        <v>224936530.07614008</v>
      </c>
      <c r="QZ33" s="4">
        <v>231504795.33964866</v>
      </c>
      <c r="RA33" s="4">
        <v>238264857.41160458</v>
      </c>
      <c r="RB33" s="4">
        <v>245222316.85992822</v>
      </c>
      <c r="RC33" s="4">
        <v>252382937.79207766</v>
      </c>
      <c r="RD33" s="4">
        <v>259752652.63048488</v>
      </c>
      <c r="RE33" s="4">
        <v>267337567.02744618</v>
      </c>
      <c r="RF33" s="4">
        <v>275143964.92352378</v>
      </c>
      <c r="RG33" s="4">
        <v>283178313.75365543</v>
      </c>
      <c r="RH33" s="4">
        <v>291447269.80529135</v>
      </c>
      <c r="RI33" s="4">
        <v>299957683.73298252</v>
      </c>
      <c r="RJ33" s="4">
        <v>308716606.23400581</v>
      </c>
      <c r="RK33" s="4">
        <v>317731293.88971335</v>
      </c>
      <c r="RL33" s="4">
        <v>327009215.17746013</v>
      </c>
      <c r="RM33" s="4">
        <v>336558056.65807807</v>
      </c>
      <c r="RN33" s="4">
        <v>346385729.3440268</v>
      </c>
      <c r="RO33" s="4">
        <v>356500375.25349891</v>
      </c>
      <c r="RP33" s="4">
        <v>366910374.15591234</v>
      </c>
      <c r="RQ33" s="4">
        <v>377624350.51436925</v>
      </c>
      <c r="RR33" s="4">
        <v>388651180.63084298</v>
      </c>
      <c r="RS33" s="4">
        <v>400000000</v>
      </c>
    </row>
    <row r="34" spans="2:487" x14ac:dyDescent="0.2">
      <c r="B34" s="39"/>
      <c r="C34" s="34"/>
      <c r="D34" s="34"/>
      <c r="E34" s="34"/>
      <c r="F34" s="3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</row>
    <row r="35" spans="2:487" x14ac:dyDescent="0.2">
      <c r="B35" s="5" t="s">
        <v>9</v>
      </c>
      <c r="C35" s="4"/>
      <c r="D35" s="8">
        <f>D30*(24+4.04*10000*D32*(0.02+D32)/(0.391+D32))</f>
        <v>33575.992811501637</v>
      </c>
      <c r="E35" s="4"/>
      <c r="F35" s="5" t="s">
        <v>13</v>
      </c>
      <c r="G35" s="4">
        <f>$D35+G33/$D35</f>
        <v>33576.004724775572</v>
      </c>
      <c r="H35" s="4">
        <f t="shared" ref="H35:BS35" si="48">$D35+H33/$D35</f>
        <v>33576.005072649452</v>
      </c>
      <c r="I35" s="4">
        <f t="shared" si="48"/>
        <v>33576.005430681435</v>
      </c>
      <c r="J35" s="4">
        <f t="shared" si="48"/>
        <v>33576.005799168131</v>
      </c>
      <c r="K35" s="4">
        <f t="shared" si="48"/>
        <v>33576.006178414842</v>
      </c>
      <c r="L35" s="4">
        <f t="shared" si="48"/>
        <v>33576.006568735756</v>
      </c>
      <c r="M35" s="4">
        <f t="shared" si="48"/>
        <v>33576.006970454247</v>
      </c>
      <c r="N35" s="4">
        <f t="shared" si="48"/>
        <v>33576.007383903125</v>
      </c>
      <c r="O35" s="4">
        <f t="shared" si="48"/>
        <v>33576.007809424933</v>
      </c>
      <c r="P35" s="4">
        <f t="shared" si="48"/>
        <v>33576.0082473722</v>
      </c>
      <c r="Q35" s="4">
        <f t="shared" si="48"/>
        <v>33576.008698107755</v>
      </c>
      <c r="R35" s="4">
        <f t="shared" si="48"/>
        <v>33576.00916200503</v>
      </c>
      <c r="S35" s="4">
        <f t="shared" si="48"/>
        <v>33576.009639448348</v>
      </c>
      <c r="T35" s="4">
        <f t="shared" si="48"/>
        <v>33576.010130833267</v>
      </c>
      <c r="U35" s="4">
        <f t="shared" si="48"/>
        <v>33576.010636566876</v>
      </c>
      <c r="V35" s="4">
        <f t="shared" si="48"/>
        <v>33576.011157068184</v>
      </c>
      <c r="W35" s="4">
        <f t="shared" si="48"/>
        <v>33576.011692768399</v>
      </c>
      <c r="X35" s="4">
        <f t="shared" si="48"/>
        <v>33576.012244111342</v>
      </c>
      <c r="Y35" s="4">
        <f t="shared" si="48"/>
        <v>33576.012811553788</v>
      </c>
      <c r="Z35" s="4">
        <f t="shared" si="48"/>
        <v>33576.013395565853</v>
      </c>
      <c r="AA35" s="4">
        <f t="shared" si="48"/>
        <v>33576.01399663138</v>
      </c>
      <c r="AB35" s="4">
        <f t="shared" si="48"/>
        <v>33576.014615248336</v>
      </c>
      <c r="AC35" s="4">
        <f t="shared" si="48"/>
        <v>33576.015251929239</v>
      </c>
      <c r="AD35" s="4">
        <f t="shared" si="48"/>
        <v>33576.015907201552</v>
      </c>
      <c r="AE35" s="4">
        <f t="shared" si="48"/>
        <v>33576.016581608164</v>
      </c>
      <c r="AF35" s="4">
        <f t="shared" si="48"/>
        <v>33576.017275707811</v>
      </c>
      <c r="AG35" s="4">
        <f t="shared" si="48"/>
        <v>33576.017990075525</v>
      </c>
      <c r="AH35" s="4">
        <f t="shared" si="48"/>
        <v>33576.018725303162</v>
      </c>
      <c r="AI35" s="4">
        <f t="shared" si="48"/>
        <v>33576.019481999821</v>
      </c>
      <c r="AJ35" s="4">
        <f t="shared" si="48"/>
        <v>33576.020260792429</v>
      </c>
      <c r="AK35" s="4">
        <f t="shared" si="48"/>
        <v>33576.021062326196</v>
      </c>
      <c r="AL35" s="4">
        <f t="shared" si="48"/>
        <v>33576.021887265168</v>
      </c>
      <c r="AM35" s="4">
        <f t="shared" si="48"/>
        <v>33576.022736292791</v>
      </c>
      <c r="AN35" s="4">
        <f t="shared" si="48"/>
        <v>33576.023610112468</v>
      </c>
      <c r="AO35" s="4">
        <f t="shared" si="48"/>
        <v>33576.024509448143</v>
      </c>
      <c r="AP35" s="4">
        <f t="shared" si="48"/>
        <v>33576.025435044889</v>
      </c>
      <c r="AQ35" s="4">
        <f t="shared" si="48"/>
        <v>33576.026387669554</v>
      </c>
      <c r="AR35" s="4">
        <f t="shared" si="48"/>
        <v>33576.027368111354</v>
      </c>
      <c r="AS35" s="4">
        <f t="shared" si="48"/>
        <v>33576.028377182578</v>
      </c>
      <c r="AT35" s="4">
        <f t="shared" si="48"/>
        <v>33576.029415719211</v>
      </c>
      <c r="AU35" s="4">
        <f t="shared" si="48"/>
        <v>33576.030484581664</v>
      </c>
      <c r="AV35" s="4">
        <f t="shared" si="48"/>
        <v>33576.031584655459</v>
      </c>
      <c r="AW35" s="4">
        <f t="shared" si="48"/>
        <v>33576.032716851994</v>
      </c>
      <c r="AX35" s="4">
        <f t="shared" si="48"/>
        <v>33576.033882109259</v>
      </c>
      <c r="AY35" s="4">
        <f t="shared" si="48"/>
        <v>33576.035081392656</v>
      </c>
      <c r="AZ35" s="4">
        <f t="shared" si="48"/>
        <v>33576.036315695754</v>
      </c>
      <c r="BA35" s="4">
        <f t="shared" si="48"/>
        <v>33576.037586041159</v>
      </c>
      <c r="BB35" s="4">
        <f t="shared" si="48"/>
        <v>33576.038893481316</v>
      </c>
      <c r="BC35" s="4">
        <f t="shared" si="48"/>
        <v>33576.04023909942</v>
      </c>
      <c r="BD35" s="4">
        <f t="shared" si="48"/>
        <v>33576.041624010279</v>
      </c>
      <c r="BE35" s="4">
        <f t="shared" si="48"/>
        <v>33576.043049361266</v>
      </c>
      <c r="BF35" s="4">
        <f t="shared" si="48"/>
        <v>33576.044516333248</v>
      </c>
      <c r="BG35" s="4">
        <f t="shared" si="48"/>
        <v>33576.046026141594</v>
      </c>
      <c r="BH35" s="4">
        <f t="shared" si="48"/>
        <v>33576.047580037135</v>
      </c>
      <c r="BI35" s="4">
        <f t="shared" si="48"/>
        <v>33576.049179307243</v>
      </c>
      <c r="BJ35" s="4">
        <f t="shared" si="48"/>
        <v>33576.050825276885</v>
      </c>
      <c r="BK35" s="4">
        <f t="shared" si="48"/>
        <v>33576.052519309706</v>
      </c>
      <c r="BL35" s="4">
        <f t="shared" si="48"/>
        <v>33576.054262809179</v>
      </c>
      <c r="BM35" s="4">
        <f t="shared" si="48"/>
        <v>33576.056057219757</v>
      </c>
      <c r="BN35" s="4">
        <f t="shared" si="48"/>
        <v>33576.057904028072</v>
      </c>
      <c r="BO35" s="4">
        <f t="shared" si="48"/>
        <v>33576.059804764154</v>
      </c>
      <c r="BP35" s="4">
        <f t="shared" si="48"/>
        <v>33576.06176100274</v>
      </c>
      <c r="BQ35" s="4">
        <f t="shared" si="48"/>
        <v>33576.06377436452</v>
      </c>
      <c r="BR35" s="4">
        <f t="shared" si="48"/>
        <v>33576.065846517529</v>
      </c>
      <c r="BS35" s="4">
        <f t="shared" si="48"/>
        <v>33576.067979178501</v>
      </c>
      <c r="BT35" s="4">
        <f t="shared" ref="BT35:EE35" si="49">$D35+BT33/$D35</f>
        <v>33576.070174114291</v>
      </c>
      <c r="BU35" s="4">
        <f t="shared" si="49"/>
        <v>33576.072433143367</v>
      </c>
      <c r="BV35" s="4">
        <f t="shared" si="49"/>
        <v>33576.074758137278</v>
      </c>
      <c r="BW35" s="4">
        <f t="shared" si="49"/>
        <v>33576.07715102224</v>
      </c>
      <c r="BX35" s="4">
        <f t="shared" si="49"/>
        <v>33576.079613780705</v>
      </c>
      <c r="BY35" s="4">
        <f t="shared" si="49"/>
        <v>33576.082148453017</v>
      </c>
      <c r="BZ35" s="4">
        <f t="shared" si="49"/>
        <v>33576.084757139099</v>
      </c>
      <c r="CA35" s="4">
        <f t="shared" si="49"/>
        <v>33576.087442000186</v>
      </c>
      <c r="CB35" s="4">
        <f t="shared" si="49"/>
        <v>33576.090205260625</v>
      </c>
      <c r="CC35" s="4">
        <f t="shared" si="49"/>
        <v>33576.09304920974</v>
      </c>
      <c r="CD35" s="4">
        <f t="shared" si="49"/>
        <v>33576.095976203658</v>
      </c>
      <c r="CE35" s="4">
        <f t="shared" si="49"/>
        <v>33576.098988667341</v>
      </c>
      <c r="CF35" s="4">
        <f t="shared" si="49"/>
        <v>33576.102089096559</v>
      </c>
      <c r="CG35" s="4">
        <f t="shared" si="49"/>
        <v>33576.105280059943</v>
      </c>
      <c r="CH35" s="4">
        <f t="shared" si="49"/>
        <v>33576.108564201139</v>
      </c>
      <c r="CI35" s="4">
        <f t="shared" si="49"/>
        <v>33576.111944240984</v>
      </c>
      <c r="CJ35" s="4">
        <f t="shared" si="49"/>
        <v>33576.115422979783</v>
      </c>
      <c r="CK35" s="4">
        <f t="shared" si="49"/>
        <v>33576.11900329958</v>
      </c>
      <c r="CL35" s="4">
        <f t="shared" si="49"/>
        <v>33576.122688166608</v>
      </c>
      <c r="CM35" s="4">
        <f t="shared" si="49"/>
        <v>33576.126480633699</v>
      </c>
      <c r="CN35" s="4">
        <f t="shared" si="49"/>
        <v>33576.130383842821</v>
      </c>
      <c r="CO35" s="4">
        <f t="shared" si="49"/>
        <v>33576.134401027717</v>
      </c>
      <c r="CP35" s="4">
        <f t="shared" si="49"/>
        <v>33576.138535516518</v>
      </c>
      <c r="CQ35" s="4">
        <f t="shared" si="49"/>
        <v>33576.142790734579</v>
      </c>
      <c r="CR35" s="4">
        <f t="shared" si="49"/>
        <v>33576.147170207252</v>
      </c>
      <c r="CS35" s="4">
        <f t="shared" si="49"/>
        <v>33576.151677562833</v>
      </c>
      <c r="CT35" s="4">
        <f t="shared" si="49"/>
        <v>33576.156316535569</v>
      </c>
      <c r="CU35" s="4">
        <f t="shared" si="49"/>
        <v>33576.161090968759</v>
      </c>
      <c r="CV35" s="4">
        <f t="shared" si="49"/>
        <v>33576.166004817918</v>
      </c>
      <c r="CW35" s="4">
        <f t="shared" si="49"/>
        <v>33576.171062154062</v>
      </c>
      <c r="CX35" s="4">
        <f t="shared" si="49"/>
        <v>33576.17626716708</v>
      </c>
      <c r="CY35" s="4">
        <f t="shared" si="49"/>
        <v>33576.181624169229</v>
      </c>
      <c r="CZ35" s="4">
        <f t="shared" si="49"/>
        <v>33576.187137598667</v>
      </c>
      <c r="DA35" s="4">
        <f t="shared" si="49"/>
        <v>33576.192812023146</v>
      </c>
      <c r="DB35" s="4">
        <f t="shared" si="49"/>
        <v>33576.198652143816</v>
      </c>
      <c r="DC35" s="4">
        <f t="shared" si="49"/>
        <v>33576.204662799086</v>
      </c>
      <c r="DD35" s="4">
        <f t="shared" si="49"/>
        <v>33576.210848968658</v>
      </c>
      <c r="DE35" s="4">
        <f t="shared" si="49"/>
        <v>33576.217215777644</v>
      </c>
      <c r="DF35" s="4">
        <f t="shared" si="49"/>
        <v>33576.223768500808</v>
      </c>
      <c r="DG35" s="4">
        <f t="shared" si="49"/>
        <v>33576.230512566937</v>
      </c>
      <c r="DH35" s="4">
        <f t="shared" si="49"/>
        <v>33576.237453563364</v>
      </c>
      <c r="DI35" s="4">
        <f t="shared" si="49"/>
        <v>33576.24459724054</v>
      </c>
      <c r="DJ35" s="4">
        <f t="shared" si="49"/>
        <v>33576.251949516853</v>
      </c>
      <c r="DK35" s="4">
        <f t="shared" si="49"/>
        <v>33576.259516483515</v>
      </c>
      <c r="DL35" s="4">
        <f t="shared" si="49"/>
        <v>33576.267304409586</v>
      </c>
      <c r="DM35" s="4">
        <f t="shared" si="49"/>
        <v>33576.275319747212</v>
      </c>
      <c r="DN35" s="4">
        <f t="shared" si="49"/>
        <v>33576.283569136918</v>
      </c>
      <c r="DO35" s="4">
        <f t="shared" si="49"/>
        <v>33576.292059413157</v>
      </c>
      <c r="DP35" s="4">
        <f t="shared" si="49"/>
        <v>33576.300797609932</v>
      </c>
      <c r="DQ35" s="4">
        <f t="shared" si="49"/>
        <v>33576.309790966669</v>
      </c>
      <c r="DR35" s="4">
        <f t="shared" si="49"/>
        <v>33576.319046934157</v>
      </c>
      <c r="DS35" s="4">
        <f t="shared" si="49"/>
        <v>33576.32857318077</v>
      </c>
      <c r="DT35" s="4">
        <f t="shared" si="49"/>
        <v>33576.338377598819</v>
      </c>
      <c r="DU35" s="4">
        <f t="shared" si="49"/>
        <v>33576.348468311036</v>
      </c>
      <c r="DV35" s="4">
        <f t="shared" si="49"/>
        <v>33576.358853677368</v>
      </c>
      <c r="DW35" s="4">
        <f t="shared" si="49"/>
        <v>33576.369542301873</v>
      </c>
      <c r="DX35" s="4">
        <f t="shared" si="49"/>
        <v>33576.38054303985</v>
      </c>
      <c r="DY35" s="4">
        <f t="shared" si="49"/>
        <v>33576.391865005178</v>
      </c>
      <c r="DZ35" s="4">
        <f t="shared" si="49"/>
        <v>33576.403517577863</v>
      </c>
      <c r="EA35" s="4">
        <f t="shared" si="49"/>
        <v>33576.415510411811</v>
      </c>
      <c r="EB35" s="4">
        <f t="shared" si="49"/>
        <v>33576.42785344283</v>
      </c>
      <c r="EC35" s="4">
        <f t="shared" si="49"/>
        <v>33576.440556896865</v>
      </c>
      <c r="ED35" s="4">
        <f t="shared" si="49"/>
        <v>33576.453631298456</v>
      </c>
      <c r="EE35" s="4">
        <f t="shared" si="49"/>
        <v>33576.467087479461</v>
      </c>
      <c r="EF35" s="4">
        <f t="shared" ref="EF35:GQ35" si="50">$D35+EF33/$D35</f>
        <v>33576.48093658805</v>
      </c>
      <c r="EG35" s="4">
        <f t="shared" si="50"/>
        <v>33576.495190097914</v>
      </c>
      <c r="EH35" s="4">
        <f t="shared" si="50"/>
        <v>33576.509859817772</v>
      </c>
      <c r="EI35" s="4">
        <f t="shared" si="50"/>
        <v>33576.524957901187</v>
      </c>
      <c r="EJ35" s="4">
        <f t="shared" si="50"/>
        <v>33576.5404968566</v>
      </c>
      <c r="EK35" s="4">
        <f t="shared" si="50"/>
        <v>33576.556489557704</v>
      </c>
      <c r="EL35" s="4">
        <f t="shared" si="50"/>
        <v>33576.572949254107</v>
      </c>
      <c r="EM35" s="4">
        <f t="shared" si="50"/>
        <v>33576.589889582327</v>
      </c>
      <c r="EN35" s="4">
        <f t="shared" si="50"/>
        <v>33576.60732457706</v>
      </c>
      <c r="EO35" s="4">
        <f t="shared" si="50"/>
        <v>33576.62526868283</v>
      </c>
      <c r="EP35" s="4">
        <f t="shared" si="50"/>
        <v>33576.643736765946</v>
      </c>
      <c r="EQ35" s="4">
        <f t="shared" si="50"/>
        <v>33576.662744126828</v>
      </c>
      <c r="ER35" s="4">
        <f t="shared" si="50"/>
        <v>33576.682306512666</v>
      </c>
      <c r="ES35" s="4">
        <f t="shared" si="50"/>
        <v>33576.702440130488</v>
      </c>
      <c r="ET35" s="4">
        <f t="shared" si="50"/>
        <v>33576.723161660564</v>
      </c>
      <c r="EU35" s="4">
        <f t="shared" si="50"/>
        <v>33576.74448827024</v>
      </c>
      <c r="EV35" s="4">
        <f t="shared" si="50"/>
        <v>33576.766437628161</v>
      </c>
      <c r="EW35" s="4">
        <f t="shared" si="50"/>
        <v>33576.789027918909</v>
      </c>
      <c r="EX35" s="4">
        <f t="shared" si="50"/>
        <v>33576.812277858058</v>
      </c>
      <c r="EY35" s="4">
        <f t="shared" si="50"/>
        <v>33576.836206707681</v>
      </c>
      <c r="EZ35" s="4">
        <f t="shared" si="50"/>
        <v>33576.860834292333</v>
      </c>
      <c r="FA35" s="4">
        <f t="shared" si="50"/>
        <v>33576.886181015434</v>
      </c>
      <c r="FB35" s="4">
        <f t="shared" si="50"/>
        <v>33576.912267876214</v>
      </c>
      <c r="FC35" s="4">
        <f t="shared" si="50"/>
        <v>33576.93911648709</v>
      </c>
      <c r="FD35" s="4">
        <f t="shared" si="50"/>
        <v>33576.966749091553</v>
      </c>
      <c r="FE35" s="4">
        <f t="shared" si="50"/>
        <v>33576.99518858263</v>
      </c>
      <c r="FF35" s="4">
        <f t="shared" si="50"/>
        <v>33577.024458521839</v>
      </c>
      <c r="FG35" s="4">
        <f t="shared" si="50"/>
        <v>33577.054583158708</v>
      </c>
      <c r="FH35" s="4">
        <f t="shared" si="50"/>
        <v>33577.085587450856</v>
      </c>
      <c r="FI35" s="4">
        <f t="shared" si="50"/>
        <v>33577.117497084677</v>
      </c>
      <c r="FJ35" s="4">
        <f t="shared" si="50"/>
        <v>33577.150338496635</v>
      </c>
      <c r="FK35" s="4">
        <f t="shared" si="50"/>
        <v>33577.184138895129</v>
      </c>
      <c r="FL35" s="4">
        <f t="shared" si="50"/>
        <v>33577.21892628308</v>
      </c>
      <c r="FM35" s="4">
        <f t="shared" si="50"/>
        <v>33577.254729481101</v>
      </c>
      <c r="FN35" s="4">
        <f t="shared" si="50"/>
        <v>33577.291578151373</v>
      </c>
      <c r="FO35" s="4">
        <f t="shared" si="50"/>
        <v>33577.329502822249</v>
      </c>
      <c r="FP35" s="4">
        <f t="shared" si="50"/>
        <v>33577.368534913505</v>
      </c>
      <c r="FQ35" s="4">
        <f t="shared" si="50"/>
        <v>33577.408706762406</v>
      </c>
      <c r="FR35" s="4">
        <f t="shared" si="50"/>
        <v>33577.450051650478</v>
      </c>
      <c r="FS35" s="4">
        <f t="shared" si="50"/>
        <v>33577.492603831073</v>
      </c>
      <c r="FT35" s="4">
        <f t="shared" si="50"/>
        <v>33577.536398557771</v>
      </c>
      <c r="FU35" s="4">
        <f t="shared" si="50"/>
        <v>33577.581472113583</v>
      </c>
      <c r="FV35" s="4">
        <f t="shared" si="50"/>
        <v>33577.627861840985</v>
      </c>
      <c r="FW35" s="4">
        <f t="shared" si="50"/>
        <v>33577.675606172881</v>
      </c>
      <c r="FX35" s="4">
        <f t="shared" si="50"/>
        <v>33577.72474466444</v>
      </c>
      <c r="FY35" s="4">
        <f t="shared" si="50"/>
        <v>33577.775318025859</v>
      </c>
      <c r="FZ35" s="4">
        <f t="shared" si="50"/>
        <v>33577.827368156097</v>
      </c>
      <c r="GA35" s="4">
        <f t="shared" si="50"/>
        <v>33577.880938177572</v>
      </c>
      <c r="GB35" s="4">
        <f t="shared" si="50"/>
        <v>33577.936072471923</v>
      </c>
      <c r="GC35" s="4">
        <f t="shared" si="50"/>
        <v>33577.992816716731</v>
      </c>
      <c r="GD35" s="4">
        <f t="shared" si="50"/>
        <v>33578.051217923399</v>
      </c>
      <c r="GE35" s="4">
        <f t="shared" si="50"/>
        <v>33578.1113244761</v>
      </c>
      <c r="GF35" s="4">
        <f t="shared" si="50"/>
        <v>33578.173186171822</v>
      </c>
      <c r="GG35" s="4">
        <f t="shared" si="50"/>
        <v>33578.236854261668</v>
      </c>
      <c r="GH35" s="4">
        <f t="shared" si="50"/>
        <v>33578.302381493311</v>
      </c>
      <c r="GI35" s="4">
        <f t="shared" si="50"/>
        <v>33578.369822154658</v>
      </c>
      <c r="GJ35" s="4">
        <f t="shared" si="50"/>
        <v>33578.439232118872</v>
      </c>
      <c r="GK35" s="4">
        <f t="shared" si="50"/>
        <v>33578.510668890638</v>
      </c>
      <c r="GL35" s="4">
        <f t="shared" si="50"/>
        <v>33578.584191653797</v>
      </c>
      <c r="GM35" s="4">
        <f t="shared" si="50"/>
        <v>33578.659861320404</v>
      </c>
      <c r="GN35" s="4">
        <f t="shared" si="50"/>
        <v>33578.737740581164</v>
      </c>
      <c r="GO35" s="4">
        <f t="shared" si="50"/>
        <v>33578.817893957399</v>
      </c>
      <c r="GP35" s="4">
        <f t="shared" si="50"/>
        <v>33578.900387854475</v>
      </c>
      <c r="GQ35" s="4">
        <f t="shared" si="50"/>
        <v>33578.985290616831</v>
      </c>
      <c r="GR35" s="4">
        <f t="shared" ref="GR35:JC35" si="51">$D35+GR33/$D35</f>
        <v>33579.072672584618</v>
      </c>
      <c r="GS35" s="4">
        <f t="shared" si="51"/>
        <v>33579.162606151927</v>
      </c>
      <c r="GT35" s="4">
        <f t="shared" si="51"/>
        <v>33579.255165826813</v>
      </c>
      <c r="GU35" s="4">
        <f t="shared" si="51"/>
        <v>33579.350428293001</v>
      </c>
      <c r="GV35" s="4">
        <f t="shared" si="51"/>
        <v>33579.448472473428</v>
      </c>
      <c r="GW35" s="4">
        <f t="shared" si="51"/>
        <v>33579.549379595606</v>
      </c>
      <c r="GX35" s="4">
        <f t="shared" si="51"/>
        <v>33579.653233258956</v>
      </c>
      <c r="GY35" s="4">
        <f t="shared" si="51"/>
        <v>33579.760119504019</v>
      </c>
      <c r="GZ35" s="4">
        <f t="shared" si="51"/>
        <v>33579.870126883798</v>
      </c>
      <c r="HA35" s="4">
        <f t="shared" si="51"/>
        <v>33579.983346537054</v>
      </c>
      <c r="HB35" s="4">
        <f t="shared" si="51"/>
        <v>33580.099872263876</v>
      </c>
      <c r="HC35" s="4">
        <f t="shared" si="51"/>
        <v>33580.21980060335</v>
      </c>
      <c r="HD35" s="4">
        <f t="shared" si="51"/>
        <v>33580.343230913568</v>
      </c>
      <c r="HE35" s="4">
        <f t="shared" si="51"/>
        <v>33580.470265453914</v>
      </c>
      <c r="HF35" s="4">
        <f t="shared" si="51"/>
        <v>33580.601009469807</v>
      </c>
      <c r="HG35" s="4">
        <f t="shared" si="51"/>
        <v>33580.735571279896</v>
      </c>
      <c r="HH35" s="4">
        <f t="shared" si="51"/>
        <v>33580.874062365772</v>
      </c>
      <c r="HI35" s="4">
        <f t="shared" si="51"/>
        <v>33581.016597464375</v>
      </c>
      <c r="HJ35" s="4">
        <f t="shared" si="51"/>
        <v>33581.163294662998</v>
      </c>
      <c r="HK35" s="4">
        <f t="shared" si="51"/>
        <v>33581.314275497163</v>
      </c>
      <c r="HL35" s="4">
        <f t="shared" si="51"/>
        <v>33581.469665051278</v>
      </c>
      <c r="HM35" s="4">
        <f t="shared" si="51"/>
        <v>33581.629592062294</v>
      </c>
      <c r="HN35" s="4">
        <f t="shared" si="51"/>
        <v>33581.794189026346</v>
      </c>
      <c r="HO35" s="4">
        <f t="shared" si="51"/>
        <v>33581.963592308522</v>
      </c>
      <c r="HP35" s="4">
        <f t="shared" si="51"/>
        <v>33582.137942255846</v>
      </c>
      <c r="HQ35" s="4">
        <f t="shared" si="51"/>
        <v>33582.317383313544</v>
      </c>
      <c r="HR35" s="4">
        <f t="shared" si="51"/>
        <v>33582.502064144734</v>
      </c>
      <c r="HS35" s="4">
        <f t="shared" si="51"/>
        <v>33582.692137753547</v>
      </c>
      <c r="HT35" s="4">
        <f t="shared" si="51"/>
        <v>33582.887761611957</v>
      </c>
      <c r="HU35" s="4">
        <f t="shared" si="51"/>
        <v>33583.089097790151</v>
      </c>
      <c r="HV35" s="4">
        <f t="shared" si="51"/>
        <v>33583.296313090905</v>
      </c>
      <c r="HW35" s="4">
        <f t="shared" si="51"/>
        <v>33583.509579187674</v>
      </c>
      <c r="HX35" s="4">
        <f t="shared" si="51"/>
        <v>33583.729072766902</v>
      </c>
      <c r="HY35" s="4">
        <f t="shared" si="51"/>
        <v>33583.954975674365</v>
      </c>
      <c r="HZ35" s="4">
        <f t="shared" si="51"/>
        <v>33584.187475065817</v>
      </c>
      <c r="IA35" s="4">
        <f t="shared" si="51"/>
        <v>33584.426763562071</v>
      </c>
      <c r="IB35" s="4">
        <f t="shared" si="51"/>
        <v>33584.673039408568</v>
      </c>
      <c r="IC35" s="4">
        <f t="shared" si="51"/>
        <v>33584.926506639618</v>
      </c>
      <c r="ID35" s="4">
        <f t="shared" si="51"/>
        <v>33585.187375247442</v>
      </c>
      <c r="IE35" s="4">
        <f t="shared" si="51"/>
        <v>33585.455861356138</v>
      </c>
      <c r="IF35" s="4">
        <f t="shared" si="51"/>
        <v>33585.732187400761</v>
      </c>
      <c r="IG35" s="4">
        <f t="shared" si="51"/>
        <v>33586.01658231156</v>
      </c>
      <c r="IH35" s="4">
        <f t="shared" si="51"/>
        <v>33586.309281703689</v>
      </c>
      <c r="II35" s="4">
        <f t="shared" si="51"/>
        <v>33586.610528072371</v>
      </c>
      <c r="IJ35" s="4">
        <f t="shared" si="51"/>
        <v>33586.92057099384</v>
      </c>
      <c r="IK35" s="4">
        <f t="shared" si="51"/>
        <v>33587.239667332062</v>
      </c>
      <c r="IL35" s="4">
        <f t="shared" si="51"/>
        <v>33587.568081451594</v>
      </c>
      <c r="IM35" s="4">
        <f t="shared" si="51"/>
        <v>33587.906085436545</v>
      </c>
      <c r="IN35" s="4">
        <f t="shared" si="51"/>
        <v>33588.253959316062</v>
      </c>
      <c r="IO35" s="4">
        <f t="shared" si="51"/>
        <v>33588.611991296246</v>
      </c>
      <c r="IP35" s="4">
        <f t="shared" si="51"/>
        <v>33588.980477999015</v>
      </c>
      <c r="IQ35" s="4">
        <f t="shared" si="51"/>
        <v>33589.359724707763</v>
      </c>
      <c r="IR35" s="4">
        <f t="shared" si="51"/>
        <v>33589.750045620342</v>
      </c>
      <c r="IS35" s="4">
        <f t="shared" si="51"/>
        <v>33590.151764109345</v>
      </c>
      <c r="IT35" s="4">
        <f t="shared" si="51"/>
        <v>33590.565212990012</v>
      </c>
      <c r="IU35" s="4">
        <f t="shared" si="51"/>
        <v>33590.99073479596</v>
      </c>
      <c r="IV35" s="4">
        <f t="shared" si="51"/>
        <v>33591.428682062979</v>
      </c>
      <c r="IW35" s="4">
        <f t="shared" si="51"/>
        <v>33591.879417621072</v>
      </c>
      <c r="IX35" s="4">
        <f t="shared" si="51"/>
        <v>33592.343314895093</v>
      </c>
      <c r="IY35" s="4">
        <f t="shared" si="51"/>
        <v>33592.820758214075</v>
      </c>
      <c r="IZ35" s="4">
        <f t="shared" si="51"/>
        <v>33593.312143129675</v>
      </c>
      <c r="JA35" s="4">
        <f t="shared" si="51"/>
        <v>33593.817876743873</v>
      </c>
      <c r="JB35" s="4">
        <f t="shared" si="51"/>
        <v>33594.338378046217</v>
      </c>
      <c r="JC35" s="4">
        <f t="shared" si="51"/>
        <v>33594.874078261004</v>
      </c>
      <c r="JD35" s="4">
        <f t="shared" ref="JD35:LO35" si="52">$D35+JD33/$D35</f>
        <v>33595.425421204476</v>
      </c>
      <c r="JE35" s="4">
        <f t="shared" si="52"/>
        <v>33595.992863652558</v>
      </c>
      <c r="JF35" s="4">
        <f t="shared" si="52"/>
        <v>33596.576875719285</v>
      </c>
      <c r="JG35" s="4">
        <f t="shared" si="52"/>
        <v>33597.177941246242</v>
      </c>
      <c r="JH35" s="4">
        <f t="shared" si="52"/>
        <v>33597.796558203467</v>
      </c>
      <c r="JI35" s="4">
        <f t="shared" si="52"/>
        <v>33598.433239101971</v>
      </c>
      <c r="JJ35" s="4">
        <f t="shared" si="52"/>
        <v>33599.088511418369</v>
      </c>
      <c r="JK35" s="4">
        <f t="shared" si="52"/>
        <v>33599.762918031862</v>
      </c>
      <c r="JL35" s="4">
        <f t="shared" si="52"/>
        <v>33600.457017674016</v>
      </c>
      <c r="JM35" s="4">
        <f t="shared" si="52"/>
        <v>33601.171385391644</v>
      </c>
      <c r="JN35" s="4">
        <f t="shared" si="52"/>
        <v>33601.906613023231</v>
      </c>
      <c r="JO35" s="4">
        <f t="shared" si="52"/>
        <v>33602.663309689277</v>
      </c>
      <c r="JP35" s="4">
        <f t="shared" si="52"/>
        <v>33603.442102296896</v>
      </c>
      <c r="JQ35" s="4">
        <f t="shared" si="52"/>
        <v>33604.243636059226</v>
      </c>
      <c r="JR35" s="4">
        <f t="shared" si="52"/>
        <v>33605.068575029989</v>
      </c>
      <c r="JS35" s="4">
        <f t="shared" si="52"/>
        <v>33605.917602653593</v>
      </c>
      <c r="JT35" s="4">
        <f t="shared" si="52"/>
        <v>33606.791422331415</v>
      </c>
      <c r="JU35" s="4">
        <f t="shared" si="52"/>
        <v>33607.690758004501</v>
      </c>
      <c r="JV35" s="4">
        <f t="shared" si="52"/>
        <v>33608.616354753365</v>
      </c>
      <c r="JW35" s="4">
        <f t="shared" si="52"/>
        <v>33609.568979415264</v>
      </c>
      <c r="JX35" s="4">
        <f t="shared" si="52"/>
        <v>33610.549421219512</v>
      </c>
      <c r="JY35" s="4">
        <f t="shared" si="52"/>
        <v>33611.558492441327</v>
      </c>
      <c r="JZ35" s="4">
        <f t="shared" si="52"/>
        <v>33612.597029074794</v>
      </c>
      <c r="KA35" s="4">
        <f t="shared" si="52"/>
        <v>33613.665891525474</v>
      </c>
      <c r="KB35" s="4">
        <f t="shared" si="52"/>
        <v>33614.765965323204</v>
      </c>
      <c r="KC35" s="4">
        <f t="shared" si="52"/>
        <v>33615.898161855788</v>
      </c>
      <c r="KD35" s="4">
        <f t="shared" si="52"/>
        <v>33617.063419124002</v>
      </c>
      <c r="KE35" s="4">
        <f t="shared" si="52"/>
        <v>33618.262702518776</v>
      </c>
      <c r="KF35" s="4">
        <f t="shared" si="52"/>
        <v>33619.497005620928</v>
      </c>
      <c r="KG35" s="4">
        <f t="shared" si="52"/>
        <v>33620.767351024377</v>
      </c>
      <c r="KH35" s="4">
        <f t="shared" si="52"/>
        <v>33622.074791183331</v>
      </c>
      <c r="KI35" s="4">
        <f t="shared" si="52"/>
        <v>33623.420409284197</v>
      </c>
      <c r="KJ35" s="4">
        <f t="shared" si="52"/>
        <v>33624.805320143016</v>
      </c>
      <c r="KK35" s="4">
        <f t="shared" si="52"/>
        <v>33626.230671129022</v>
      </c>
      <c r="KL35" s="4">
        <f t="shared" si="52"/>
        <v>33627.697643115265</v>
      </c>
      <c r="KM35" s="4">
        <f t="shared" si="52"/>
        <v>33629.207451456881</v>
      </c>
      <c r="KN35" s="4">
        <f t="shared" si="52"/>
        <v>33630.761346998035</v>
      </c>
      <c r="KO35" s="4">
        <f t="shared" si="52"/>
        <v>33632.360617108199</v>
      </c>
      <c r="KP35" s="4">
        <f t="shared" si="52"/>
        <v>33634.006586748699</v>
      </c>
      <c r="KQ35" s="4">
        <f t="shared" si="52"/>
        <v>33635.700619570453</v>
      </c>
      <c r="KR35" s="4">
        <f t="shared" si="52"/>
        <v>33637.444119043685</v>
      </c>
      <c r="KS35" s="4">
        <f t="shared" si="52"/>
        <v>33639.238529620699</v>
      </c>
      <c r="KT35" s="4">
        <f t="shared" si="52"/>
        <v>33641.085337932571</v>
      </c>
      <c r="KU35" s="4">
        <f t="shared" si="52"/>
        <v>33642.986074020766</v>
      </c>
      <c r="KV35" s="4">
        <f t="shared" si="52"/>
        <v>33644.942312604799</v>
      </c>
      <c r="KW35" s="4">
        <f t="shared" si="52"/>
        <v>33646.955674386809</v>
      </c>
      <c r="KX35" s="4">
        <f t="shared" si="52"/>
        <v>33649.027827394282</v>
      </c>
      <c r="KY35" s="4">
        <f t="shared" si="52"/>
        <v>33651.160488362002</v>
      </c>
      <c r="KZ35" s="4">
        <f t="shared" si="52"/>
        <v>33653.355424154302</v>
      </c>
      <c r="LA35" s="4">
        <f t="shared" si="52"/>
        <v>33655.614453228896</v>
      </c>
      <c r="LB35" s="4">
        <f t="shared" si="52"/>
        <v>33657.939447143421</v>
      </c>
      <c r="LC35" s="4">
        <f t="shared" si="52"/>
        <v>33660.332332105972</v>
      </c>
      <c r="LD35" s="4">
        <f t="shared" si="52"/>
        <v>33662.795090570944</v>
      </c>
      <c r="LE35" s="4">
        <f t="shared" si="52"/>
        <v>33665.32976288144</v>
      </c>
      <c r="LF35" s="4">
        <f t="shared" si="52"/>
        <v>33667.938448959678</v>
      </c>
      <c r="LG35" s="4">
        <f t="shared" si="52"/>
        <v>33670.623310046678</v>
      </c>
      <c r="LH35" s="4">
        <f t="shared" si="52"/>
        <v>33673.386570492868</v>
      </c>
      <c r="LI35" s="4">
        <f t="shared" si="52"/>
        <v>33676.230519600853</v>
      </c>
      <c r="LJ35" s="4">
        <f t="shared" si="52"/>
        <v>33679.157513522114</v>
      </c>
      <c r="LK35" s="4">
        <f t="shared" si="52"/>
        <v>33682.169977208971</v>
      </c>
      <c r="LL35" s="4">
        <f t="shared" si="52"/>
        <v>33685.270406423631</v>
      </c>
      <c r="LM35" s="4">
        <f t="shared" si="52"/>
        <v>33688.461369805897</v>
      </c>
      <c r="LN35" s="4">
        <f t="shared" si="52"/>
        <v>33691.74551100118</v>
      </c>
      <c r="LO35" s="4">
        <f t="shared" si="52"/>
        <v>33695.125550850738</v>
      </c>
      <c r="LP35" s="4">
        <f t="shared" ref="LP35:OA35" si="53">$D35+LP33/$D35</f>
        <v>33698.604289645853</v>
      </c>
      <c r="LQ35" s="4">
        <f t="shared" si="53"/>
        <v>33702.184609447751</v>
      </c>
      <c r="LR35" s="4">
        <f t="shared" si="53"/>
        <v>33705.869476475389</v>
      </c>
      <c r="LS35" s="4">
        <f t="shared" si="53"/>
        <v>33709.661943562875</v>
      </c>
      <c r="LT35" s="4">
        <f t="shared" si="53"/>
        <v>33713.565152688687</v>
      </c>
      <c r="LU35" s="4">
        <f t="shared" si="53"/>
        <v>33717.582337578722</v>
      </c>
      <c r="LV35" s="4">
        <f t="shared" si="53"/>
        <v>33721.716826385382</v>
      </c>
      <c r="LW35" s="4">
        <f t="shared" si="53"/>
        <v>33725.972044444876</v>
      </c>
      <c r="LX35" s="4">
        <f t="shared" si="53"/>
        <v>33730.351517115036</v>
      </c>
      <c r="LY35" s="4">
        <f t="shared" si="53"/>
        <v>33734.858872695993</v>
      </c>
      <c r="LZ35" s="4">
        <f t="shared" si="53"/>
        <v>33739.49784543617</v>
      </c>
      <c r="MA35" s="4">
        <f t="shared" si="53"/>
        <v>33744.272278626006</v>
      </c>
      <c r="MB35" s="4">
        <f t="shared" si="53"/>
        <v>33749.186127782028</v>
      </c>
      <c r="MC35" s="4">
        <f t="shared" si="53"/>
        <v>33754.243463923973</v>
      </c>
      <c r="MD35" s="4">
        <f t="shared" si="53"/>
        <v>33759.448476947451</v>
      </c>
      <c r="ME35" s="4">
        <f t="shared" si="53"/>
        <v>33764.805479095274</v>
      </c>
      <c r="MF35" s="4">
        <f t="shared" si="53"/>
        <v>33770.318908529996</v>
      </c>
      <c r="MG35" s="4">
        <f t="shared" si="53"/>
        <v>33775.993333010862</v>
      </c>
      <c r="MH35" s="4">
        <f t="shared" si="53"/>
        <v>33781.833453678089</v>
      </c>
      <c r="MI35" s="4">
        <f t="shared" si="53"/>
        <v>33787.844108947684</v>
      </c>
      <c r="MJ35" s="4">
        <f t="shared" si="53"/>
        <v>33794.030278519931</v>
      </c>
      <c r="MK35" s="4">
        <f t="shared" si="53"/>
        <v>33800.397087505</v>
      </c>
      <c r="ML35" s="4">
        <f t="shared" si="53"/>
        <v>33806.949810668986</v>
      </c>
      <c r="MM35" s="4">
        <f t="shared" si="53"/>
        <v>33813.693876803911</v>
      </c>
      <c r="MN35" s="4">
        <f t="shared" si="53"/>
        <v>33820.634873225419</v>
      </c>
      <c r="MO35" s="4">
        <f t="shared" si="53"/>
        <v>33827.778550401687</v>
      </c>
      <c r="MP35" s="4">
        <f t="shared" si="53"/>
        <v>33835.130826717606</v>
      </c>
      <c r="MQ35" s="4">
        <f t="shared" si="53"/>
        <v>33842.697793378029</v>
      </c>
      <c r="MR35" s="4">
        <f t="shared" si="53"/>
        <v>33850.485719454198</v>
      </c>
      <c r="MS35" s="4">
        <f t="shared" si="53"/>
        <v>33858.501057077548</v>
      </c>
      <c r="MT35" s="4">
        <f t="shared" si="53"/>
        <v>33866.750446785132</v>
      </c>
      <c r="MU35" s="4">
        <f t="shared" si="53"/>
        <v>33875.240723021219</v>
      </c>
      <c r="MV35" s="4">
        <f t="shared" si="53"/>
        <v>33883.978919799425</v>
      </c>
      <c r="MW35" s="4">
        <f t="shared" si="53"/>
        <v>33892.972276530279</v>
      </c>
      <c r="MX35" s="4">
        <f t="shared" si="53"/>
        <v>33902.228244018923</v>
      </c>
      <c r="MY35" s="4">
        <f t="shared" si="53"/>
        <v>33911.754490637926</v>
      </c>
      <c r="MZ35" s="4">
        <f t="shared" si="53"/>
        <v>33921.558908680396</v>
      </c>
      <c r="NA35" s="4">
        <f t="shared" si="53"/>
        <v>33931.649620898534</v>
      </c>
      <c r="NB35" s="4">
        <f t="shared" si="53"/>
        <v>33942.034987233215</v>
      </c>
      <c r="NC35" s="4">
        <f t="shared" si="53"/>
        <v>33952.723611739973</v>
      </c>
      <c r="ND35" s="4">
        <f t="shared" si="53"/>
        <v>33963.724349717311</v>
      </c>
      <c r="NE35" s="4">
        <f t="shared" si="53"/>
        <v>33975.04631504311</v>
      </c>
      <c r="NF35" s="4">
        <f t="shared" si="53"/>
        <v>33986.69888772531</v>
      </c>
      <c r="NG35" s="4">
        <f t="shared" si="53"/>
        <v>33998.691721672993</v>
      </c>
      <c r="NH35" s="4">
        <f t="shared" si="53"/>
        <v>34011.034752694504</v>
      </c>
      <c r="NI35" s="4">
        <f t="shared" si="53"/>
        <v>34023.738206729024</v>
      </c>
      <c r="NJ35" s="4">
        <f t="shared" si="53"/>
        <v>34036.812608318542</v>
      </c>
      <c r="NK35" s="4">
        <f t="shared" si="53"/>
        <v>34050.268789327223</v>
      </c>
      <c r="NL35" s="4">
        <f t="shared" si="53"/>
        <v>34064.117897915385</v>
      </c>
      <c r="NM35" s="4">
        <f t="shared" si="53"/>
        <v>34078.371407775492</v>
      </c>
      <c r="NN35" s="4">
        <f t="shared" si="53"/>
        <v>34093.041127637887</v>
      </c>
      <c r="NO35" s="4">
        <f t="shared" si="53"/>
        <v>34108.139211054055</v>
      </c>
      <c r="NP35" s="4">
        <f t="shared" si="53"/>
        <v>34123.678166465601</v>
      </c>
      <c r="NQ35" s="4">
        <f t="shared" si="53"/>
        <v>34139.67086756722</v>
      </c>
      <c r="NR35" s="4">
        <f t="shared" si="53"/>
        <v>34156.130563972263</v>
      </c>
      <c r="NS35" s="4">
        <f t="shared" si="53"/>
        <v>34173.070892189797</v>
      </c>
      <c r="NT35" s="4">
        <f t="shared" si="53"/>
        <v>34190.505886922132</v>
      </c>
      <c r="NU35" s="4">
        <f t="shared" si="53"/>
        <v>34208.44999269228</v>
      </c>
      <c r="NV35" s="4">
        <f t="shared" si="53"/>
        <v>34226.918075810951</v>
      </c>
      <c r="NW35" s="4">
        <f t="shared" si="53"/>
        <v>34245.925436692953</v>
      </c>
      <c r="NX35" s="4">
        <f t="shared" si="53"/>
        <v>34265.487822533287</v>
      </c>
      <c r="NY35" s="4">
        <f t="shared" si="53"/>
        <v>34285.621440353338</v>
      </c>
      <c r="NZ35" s="4">
        <f t="shared" si="53"/>
        <v>34306.342970428064</v>
      </c>
      <c r="OA35" s="4">
        <f t="shared" si="53"/>
        <v>34327.669580105248</v>
      </c>
      <c r="OB35" s="4">
        <f t="shared" ref="OB35:QM35" si="54">$D35+OB33/$D35</f>
        <v>34349.618938028281</v>
      </c>
      <c r="OC35" s="4">
        <f t="shared" si="54"/>
        <v>34372.209228774242</v>
      </c>
      <c r="OD35" s="4">
        <f t="shared" si="54"/>
        <v>34395.459167919464</v>
      </c>
      <c r="OE35" s="4">
        <f t="shared" si="54"/>
        <v>34419.388017544959</v>
      </c>
      <c r="OF35" s="4">
        <f t="shared" si="54"/>
        <v>34444.015602194682</v>
      </c>
      <c r="OG35" s="4">
        <f t="shared" si="54"/>
        <v>34469.362325299691</v>
      </c>
      <c r="OH35" s="4">
        <f t="shared" si="54"/>
        <v>34495.449186082027</v>
      </c>
      <c r="OI35" s="4">
        <f t="shared" si="54"/>
        <v>34522.297796952051</v>
      </c>
      <c r="OJ35" s="4">
        <f t="shared" si="54"/>
        <v>34549.93040141392</v>
      </c>
      <c r="OK35" s="4">
        <f t="shared" si="54"/>
        <v>34578.369892493829</v>
      </c>
      <c r="OL35" s="4">
        <f t="shared" si="54"/>
        <v>34607.639831706416</v>
      </c>
      <c r="OM35" s="4">
        <f t="shared" si="54"/>
        <v>34637.764468574955</v>
      </c>
      <c r="ON35" s="4">
        <f t="shared" si="54"/>
        <v>34668.768760721599</v>
      </c>
      <c r="OO35" s="4">
        <f t="shared" si="54"/>
        <v>34700.678394544208</v>
      </c>
      <c r="OP35" s="4">
        <f t="shared" si="54"/>
        <v>34733.519806497025</v>
      </c>
      <c r="OQ35" s="4">
        <f t="shared" si="54"/>
        <v>34767.320204992677</v>
      </c>
      <c r="OR35" s="4">
        <f t="shared" si="54"/>
        <v>34802.107592943779</v>
      </c>
      <c r="OS35" s="4">
        <f t="shared" si="54"/>
        <v>34837.910790962771</v>
      </c>
      <c r="OT35" s="4">
        <f t="shared" si="54"/>
        <v>34874.759461239162</v>
      </c>
      <c r="OU35" s="4">
        <f t="shared" si="54"/>
        <v>34912.684132114038</v>
      </c>
      <c r="OV35" s="4">
        <f t="shared" si="54"/>
        <v>34951.716223372139</v>
      </c>
      <c r="OW35" s="4">
        <f t="shared" si="54"/>
        <v>34991.888072272472</v>
      </c>
      <c r="OX35" s="4">
        <f t="shared" si="54"/>
        <v>35033.232960339075</v>
      </c>
      <c r="OY35" s="4">
        <f t="shared" si="54"/>
        <v>35075.785140934015</v>
      </c>
      <c r="OZ35" s="4">
        <f t="shared" si="54"/>
        <v>35119.579867635599</v>
      </c>
      <c r="PA35" s="4">
        <f t="shared" si="54"/>
        <v>35164.653423445205</v>
      </c>
      <c r="PB35" s="4">
        <f t="shared" si="54"/>
        <v>35211.043150846977</v>
      </c>
      <c r="PC35" s="4">
        <f t="shared" si="54"/>
        <v>35258.787482745298</v>
      </c>
      <c r="PD35" s="4">
        <f t="shared" si="54"/>
        <v>35307.925974305581</v>
      </c>
      <c r="PE35" s="4">
        <f t="shared" si="54"/>
        <v>35358.49933572497</v>
      </c>
      <c r="PF35" s="4">
        <f t="shared" si="54"/>
        <v>35410.549465959804</v>
      </c>
      <c r="PG35" s="4">
        <f t="shared" si="54"/>
        <v>35464.119487438023</v>
      </c>
      <c r="PH35" s="4">
        <f t="shared" si="54"/>
        <v>35519.253781785228</v>
      </c>
      <c r="PI35" s="4">
        <f t="shared" si="54"/>
        <v>35575.998026593865</v>
      </c>
      <c r="PJ35" s="4">
        <f t="shared" si="54"/>
        <v>35634.399233266166</v>
      </c>
      <c r="PK35" s="4">
        <f t="shared" si="54"/>
        <v>35694.505785962087</v>
      </c>
      <c r="PL35" s="4">
        <f t="shared" si="54"/>
        <v>35756.367481684567</v>
      </c>
      <c r="PM35" s="4">
        <f t="shared" si="54"/>
        <v>35820.035571535285</v>
      </c>
      <c r="PN35" s="4">
        <f t="shared" si="54"/>
        <v>35885.562803175111</v>
      </c>
      <c r="PO35" s="4">
        <f t="shared" si="54"/>
        <v>35953.003464524409</v>
      </c>
      <c r="PP35" s="4">
        <f t="shared" si="54"/>
        <v>36022.413428739441</v>
      </c>
      <c r="PQ35" s="4">
        <f t="shared" si="54"/>
        <v>36093.850200502107</v>
      </c>
      <c r="PR35" s="4">
        <f t="shared" si="54"/>
        <v>36167.372963661306</v>
      </c>
      <c r="PS35" s="4">
        <f t="shared" si="54"/>
        <v>36243.04263026554</v>
      </c>
      <c r="PT35" s="4">
        <f t="shared" si="54"/>
        <v>36320.921891027254</v>
      </c>
      <c r="PU35" s="4">
        <f t="shared" si="54"/>
        <v>36401.07526726072</v>
      </c>
      <c r="PV35" s="4">
        <f t="shared" si="54"/>
        <v>36483.569164336615</v>
      </c>
      <c r="PW35" s="4">
        <f t="shared" si="54"/>
        <v>36568.47192669745</v>
      </c>
      <c r="PX35" s="4">
        <f t="shared" si="54"/>
        <v>36655.853894479478</v>
      </c>
      <c r="PY35" s="4">
        <f t="shared" si="54"/>
        <v>36745.787461788037</v>
      </c>
      <c r="PZ35" s="4">
        <f t="shared" si="54"/>
        <v>36838.347136674478</v>
      </c>
      <c r="QA35" s="4">
        <f t="shared" si="54"/>
        <v>36933.609602864548</v>
      </c>
      <c r="QB35" s="4">
        <f t="shared" si="54"/>
        <v>37031.653783289214</v>
      </c>
      <c r="QC35" s="4">
        <f t="shared" si="54"/>
        <v>37132.560905470615</v>
      </c>
      <c r="QD35" s="4">
        <f t="shared" si="54"/>
        <v>37236.414568817396</v>
      </c>
      <c r="QE35" s="4">
        <f t="shared" si="54"/>
        <v>37343.300813884969</v>
      </c>
      <c r="QF35" s="4">
        <f t="shared" si="54"/>
        <v>37453.308193658355</v>
      </c>
      <c r="QG35" s="4">
        <f t="shared" si="54"/>
        <v>37566.527846916397</v>
      </c>
      <c r="QH35" s="4">
        <f t="shared" si="54"/>
        <v>37683.053573738332</v>
      </c>
      <c r="QI35" s="4">
        <f t="shared" si="54"/>
        <v>37802.981913215197</v>
      </c>
      <c r="QJ35" s="4">
        <f t="shared" si="54"/>
        <v>37926.412223430343</v>
      </c>
      <c r="QK35" s="4">
        <f t="shared" si="54"/>
        <v>38053.44676377553</v>
      </c>
      <c r="QL35" s="4">
        <f t="shared" si="54"/>
        <v>38184.190779670709</v>
      </c>
      <c r="QM35" s="4">
        <f t="shared" si="54"/>
        <v>38318.752589757525</v>
      </c>
      <c r="QN35" s="4">
        <f t="shared" ref="QN35:RS35" si="55">$D35+QN33/$D35</f>
        <v>38457.24367563914</v>
      </c>
      <c r="QO35" s="4">
        <f t="shared" si="55"/>
        <v>38599.778774240207</v>
      </c>
      <c r="QP35" s="4">
        <f t="shared" si="55"/>
        <v>38746.475972864144</v>
      </c>
      <c r="QQ35" s="4">
        <f t="shared" si="55"/>
        <v>38897.456807025847</v>
      </c>
      <c r="QR35" s="4">
        <f t="shared" si="55"/>
        <v>39052.846361141317</v>
      </c>
      <c r="QS35" s="4">
        <f t="shared" si="55"/>
        <v>39212.77337215747</v>
      </c>
      <c r="QT35" s="4">
        <f t="shared" si="55"/>
        <v>39377.370336207925</v>
      </c>
      <c r="QU35" s="4">
        <f t="shared" si="55"/>
        <v>39546.77361838326</v>
      </c>
      <c r="QV35" s="4">
        <f t="shared" si="55"/>
        <v>39721.123565706577</v>
      </c>
      <c r="QW35" s="4">
        <f t="shared" si="55"/>
        <v>39900.564623408049</v>
      </c>
      <c r="QX35" s="4">
        <f t="shared" si="55"/>
        <v>40085.245454594733</v>
      </c>
      <c r="QY35" s="4">
        <f t="shared" si="55"/>
        <v>40275.319063414783</v>
      </c>
      <c r="QZ35" s="4">
        <f t="shared" si="55"/>
        <v>40470.942921818118</v>
      </c>
      <c r="RA35" s="4">
        <f t="shared" si="55"/>
        <v>40672.279100018641</v>
      </c>
      <c r="RB35" s="4">
        <f t="shared" si="55"/>
        <v>40879.494400765914</v>
      </c>
      <c r="RC35" s="4">
        <f t="shared" si="55"/>
        <v>41092.760497537791</v>
      </c>
      <c r="RD35" s="4">
        <f t="shared" si="55"/>
        <v>41312.254076768091</v>
      </c>
      <c r="RE35" s="4">
        <f t="shared" si="55"/>
        <v>41538.156984227702</v>
      </c>
      <c r="RF35" s="4">
        <f t="shared" si="55"/>
        <v>41770.656375679901</v>
      </c>
      <c r="RG35" s="4">
        <f t="shared" si="55"/>
        <v>42009.944871934866</v>
      </c>
      <c r="RH35" s="4">
        <f t="shared" si="55"/>
        <v>42256.220718432043</v>
      </c>
      <c r="RI35" s="4">
        <f t="shared" si="55"/>
        <v>42509.687949482199</v>
      </c>
      <c r="RJ35" s="4">
        <f t="shared" si="55"/>
        <v>42770.55655730555</v>
      </c>
      <c r="RK35" s="4">
        <f t="shared" si="55"/>
        <v>43039.0426660058</v>
      </c>
      <c r="RL35" s="4">
        <f t="shared" si="55"/>
        <v>43315.368710624462</v>
      </c>
      <c r="RM35" s="4">
        <f t="shared" si="55"/>
        <v>43599.763621423554</v>
      </c>
      <c r="RN35" s="4">
        <f t="shared" si="55"/>
        <v>43892.463013549408</v>
      </c>
      <c r="RO35" s="4">
        <f t="shared" si="55"/>
        <v>44193.709382234811</v>
      </c>
      <c r="RP35" s="4">
        <f t="shared" si="55"/>
        <v>44503.752303701229</v>
      </c>
      <c r="RQ35" s="4">
        <f t="shared" si="55"/>
        <v>44822.848641927354</v>
      </c>
      <c r="RR35" s="4">
        <f t="shared" si="55"/>
        <v>45151.262761455539</v>
      </c>
      <c r="RS35" s="4">
        <f t="shared" si="55"/>
        <v>45489.266746411995</v>
      </c>
    </row>
    <row r="36" spans="2:487" x14ac:dyDescent="0.2">
      <c r="B36" s="39" t="s">
        <v>10</v>
      </c>
      <c r="C36" s="34"/>
      <c r="D36" s="37">
        <f>D30*POWER(D33,-0.5)*(9+280*D32*EXP(-4.17*(POWER(D33,-1/3)-1)))</f>
        <v>319.18155127206307</v>
      </c>
      <c r="E36" s="34"/>
      <c r="F36" s="39" t="s">
        <v>14</v>
      </c>
      <c r="G36" s="34">
        <f>$D36+G33/$D36</f>
        <v>320.43475653535552</v>
      </c>
      <c r="H36" s="34">
        <f t="shared" ref="H36:BS36" si="56">$D36+H33/$D36</f>
        <v>320.4713507897265</v>
      </c>
      <c r="I36" s="34">
        <f t="shared" si="56"/>
        <v>320.50901361561739</v>
      </c>
      <c r="J36" s="34">
        <f t="shared" si="56"/>
        <v>320.54777621587994</v>
      </c>
      <c r="K36" s="34">
        <f t="shared" si="56"/>
        <v>320.58767070450557</v>
      </c>
      <c r="L36" s="34">
        <f t="shared" si="56"/>
        <v>320.62873013323122</v>
      </c>
      <c r="M36" s="34">
        <f t="shared" si="56"/>
        <v>320.67098851892194</v>
      </c>
      <c r="N36" s="34">
        <f t="shared" si="56"/>
        <v>320.71448087175327</v>
      </c>
      <c r="O36" s="34">
        <f t="shared" si="56"/>
        <v>320.75924322421616</v>
      </c>
      <c r="P36" s="34">
        <f t="shared" si="56"/>
        <v>320.80531266096943</v>
      </c>
      <c r="Q36" s="34">
        <f t="shared" si="56"/>
        <v>320.85272734956345</v>
      </c>
      <c r="R36" s="34">
        <f t="shared" si="56"/>
        <v>320.90152657206119</v>
      </c>
      <c r="S36" s="34">
        <f t="shared" si="56"/>
        <v>320.95175075758249</v>
      </c>
      <c r="T36" s="34">
        <f t="shared" si="56"/>
        <v>321.00344151579901</v>
      </c>
      <c r="U36" s="34">
        <f t="shared" si="56"/>
        <v>321.05664167140645</v>
      </c>
      <c r="V36" s="34">
        <f t="shared" si="56"/>
        <v>321.11139529960451</v>
      </c>
      <c r="W36" s="34">
        <f t="shared" si="56"/>
        <v>321.16774776261173</v>
      </c>
      <c r="X36" s="34">
        <f t="shared" si="56"/>
        <v>321.22574574724746</v>
      </c>
      <c r="Y36" s="34">
        <f t="shared" si="56"/>
        <v>321.28543730361076</v>
      </c>
      <c r="Z36" s="34">
        <f t="shared" si="56"/>
        <v>321.34687188488897</v>
      </c>
      <c r="AA36" s="34">
        <f t="shared" si="56"/>
        <v>321.41010038832843</v>
      </c>
      <c r="AB36" s="34">
        <f t="shared" si="56"/>
        <v>321.47517519740211</v>
      </c>
      <c r="AC36" s="34">
        <f t="shared" si="56"/>
        <v>321.54215022520771</v>
      </c>
      <c r="AD36" s="34">
        <f t="shared" si="56"/>
        <v>321.6110809591342</v>
      </c>
      <c r="AE36" s="34">
        <f t="shared" si="56"/>
        <v>321.68202450683117</v>
      </c>
      <c r="AF36" s="34">
        <f t="shared" si="56"/>
        <v>321.75503964352197</v>
      </c>
      <c r="AG36" s="34">
        <f t="shared" si="56"/>
        <v>321.83018686069727</v>
      </c>
      <c r="AH36" s="34">
        <f t="shared" si="56"/>
        <v>321.90752841623134</v>
      </c>
      <c r="AI36" s="34">
        <f t="shared" si="56"/>
        <v>321.987128385961</v>
      </c>
      <c r="AJ36" s="34">
        <f t="shared" si="56"/>
        <v>322.06905271677141</v>
      </c>
      <c r="AK36" s="34">
        <f t="shared" si="56"/>
        <v>322.15336928123162</v>
      </c>
      <c r="AL36" s="34">
        <f t="shared" si="56"/>
        <v>322.2401479338252</v>
      </c>
      <c r="AM36" s="34">
        <f t="shared" si="56"/>
        <v>322.32946056882378</v>
      </c>
      <c r="AN36" s="34">
        <f t="shared" si="56"/>
        <v>322.42138117984945</v>
      </c>
      <c r="AO36" s="34">
        <f t="shared" si="56"/>
        <v>322.51598592117705</v>
      </c>
      <c r="AP36" s="34">
        <f t="shared" si="56"/>
        <v>322.6133531708266</v>
      </c>
      <c r="AQ36" s="34">
        <f t="shared" si="56"/>
        <v>322.71356359549731</v>
      </c>
      <c r="AR36" s="34">
        <f t="shared" si="56"/>
        <v>322.81670021739882</v>
      </c>
      <c r="AS36" s="34">
        <f t="shared" si="56"/>
        <v>322.92284848303285</v>
      </c>
      <c r="AT36" s="34">
        <f t="shared" si="56"/>
        <v>323.03209633398421</v>
      </c>
      <c r="AU36" s="34">
        <f t="shared" si="56"/>
        <v>323.14453427977821</v>
      </c>
      <c r="AV36" s="34">
        <f t="shared" si="56"/>
        <v>323.26025547286611</v>
      </c>
      <c r="AW36" s="34">
        <f t="shared" si="56"/>
        <v>323.37935578579965</v>
      </c>
      <c r="AX36" s="34">
        <f t="shared" si="56"/>
        <v>323.50193389065993</v>
      </c>
      <c r="AY36" s="34">
        <f t="shared" si="56"/>
        <v>323.62809134080459</v>
      </c>
      <c r="AZ36" s="34">
        <f t="shared" si="56"/>
        <v>323.757932655003</v>
      </c>
      <c r="BA36" s="34">
        <f t="shared" si="56"/>
        <v>323.89156540402757</v>
      </c>
      <c r="BB36" s="34">
        <f t="shared" si="56"/>
        <v>324.0291002997742</v>
      </c>
      <c r="BC36" s="34">
        <f t="shared" si="56"/>
        <v>324.1706512869842</v>
      </c>
      <c r="BD36" s="34">
        <f t="shared" si="56"/>
        <v>324.31633563764558</v>
      </c>
      <c r="BE36" s="34">
        <f t="shared" si="56"/>
        <v>324.4662740481503</v>
      </c>
      <c r="BF36" s="34">
        <f t="shared" si="56"/>
        <v>324.62059073928845</v>
      </c>
      <c r="BG36" s="34">
        <f t="shared" si="56"/>
        <v>324.77941355916278</v>
      </c>
      <c r="BH36" s="34">
        <f t="shared" si="56"/>
        <v>324.94287408910787</v>
      </c>
      <c r="BI36" s="34">
        <f t="shared" si="56"/>
        <v>325.11110775270288</v>
      </c>
      <c r="BJ36" s="34">
        <f t="shared" si="56"/>
        <v>325.28425392796669</v>
      </c>
      <c r="BK36" s="34">
        <f t="shared" si="56"/>
        <v>325.46245606282992</v>
      </c>
      <c r="BL36" s="34">
        <f t="shared" si="56"/>
        <v>325.64586179397833</v>
      </c>
      <c r="BM36" s="34">
        <f t="shared" si="56"/>
        <v>325.8346230691667</v>
      </c>
      <c r="BN36" s="34">
        <f t="shared" si="56"/>
        <v>326.02889627310452</v>
      </c>
      <c r="BO36" s="34">
        <f t="shared" si="56"/>
        <v>326.22884235701707</v>
      </c>
      <c r="BP36" s="34">
        <f t="shared" si="56"/>
        <v>326.43462697199033</v>
      </c>
      <c r="BQ36" s="34">
        <f t="shared" si="56"/>
        <v>326.64642060620929</v>
      </c>
      <c r="BR36" s="34">
        <f t="shared" si="56"/>
        <v>326.86439872620389</v>
      </c>
      <c r="BS36" s="34">
        <f t="shared" si="56"/>
        <v>327.08874192221919</v>
      </c>
      <c r="BT36" s="34">
        <f t="shared" ref="BT36:EE36" si="57">$D36+BT33/$D36</f>
        <v>327.31963605783056</v>
      </c>
      <c r="BU36" s="34">
        <f t="shared" si="57"/>
        <v>327.55727242392794</v>
      </c>
      <c r="BV36" s="34">
        <f t="shared" si="57"/>
        <v>327.8018478971959</v>
      </c>
      <c r="BW36" s="34">
        <f t="shared" si="57"/>
        <v>328.05356510322213</v>
      </c>
      <c r="BX36" s="34">
        <f t="shared" si="57"/>
        <v>328.31263258436826</v>
      </c>
      <c r="BY36" s="34">
        <f t="shared" si="57"/>
        <v>328.57926497254277</v>
      </c>
      <c r="BZ36" s="34">
        <f t="shared" si="57"/>
        <v>328.85368316701908</v>
      </c>
      <c r="CA36" s="34">
        <f t="shared" si="57"/>
        <v>329.13611451744583</v>
      </c>
      <c r="CB36" s="34">
        <f t="shared" si="57"/>
        <v>329.42679301220124</v>
      </c>
      <c r="CC36" s="34">
        <f t="shared" si="57"/>
        <v>329.72595947224767</v>
      </c>
      <c r="CD36" s="34">
        <f t="shared" si="57"/>
        <v>330.03386175064634</v>
      </c>
      <c r="CE36" s="34">
        <f t="shared" si="57"/>
        <v>330.35075493789856</v>
      </c>
      <c r="CF36" s="34">
        <f t="shared" si="57"/>
        <v>330.67690157328292</v>
      </c>
      <c r="CG36" s="34">
        <f t="shared" si="57"/>
        <v>331.01257186236313</v>
      </c>
      <c r="CH36" s="34">
        <f t="shared" si="57"/>
        <v>331.35804390084803</v>
      </c>
      <c r="CI36" s="34">
        <f t="shared" si="57"/>
        <v>331.71360390498762</v>
      </c>
      <c r="CJ36" s="34">
        <f t="shared" si="57"/>
        <v>332.07954644869733</v>
      </c>
      <c r="CK36" s="34">
        <f t="shared" si="57"/>
        <v>332.45617470760624</v>
      </c>
      <c r="CL36" s="34">
        <f t="shared" si="57"/>
        <v>332.84380071023162</v>
      </c>
      <c r="CM36" s="34">
        <f t="shared" si="57"/>
        <v>333.24274559648791</v>
      </c>
      <c r="CN36" s="34">
        <f t="shared" si="57"/>
        <v>333.65333988374442</v>
      </c>
      <c r="CO36" s="34">
        <f t="shared" si="57"/>
        <v>334.07592374065183</v>
      </c>
      <c r="CP36" s="34">
        <f t="shared" si="57"/>
        <v>334.51084726896482</v>
      </c>
      <c r="CQ36" s="34">
        <f t="shared" si="57"/>
        <v>334.95847079359379</v>
      </c>
      <c r="CR36" s="34">
        <f t="shared" si="57"/>
        <v>335.41916516112656</v>
      </c>
      <c r="CS36" s="34">
        <f t="shared" si="57"/>
        <v>335.89331204706679</v>
      </c>
      <c r="CT36" s="34">
        <f t="shared" si="57"/>
        <v>336.38130427204408</v>
      </c>
      <c r="CU36" s="34">
        <f t="shared" si="57"/>
        <v>336.88354612725743</v>
      </c>
      <c r="CV36" s="34">
        <f t="shared" si="57"/>
        <v>337.40045370942215</v>
      </c>
      <c r="CW36" s="34">
        <f t="shared" si="57"/>
        <v>337.93245526549691</v>
      </c>
      <c r="CX36" s="34">
        <f t="shared" si="57"/>
        <v>338.47999154747731</v>
      </c>
      <c r="CY36" s="34">
        <f t="shared" si="57"/>
        <v>339.04351617754958</v>
      </c>
      <c r="CZ36" s="34">
        <f t="shared" si="57"/>
        <v>339.62349602390702</v>
      </c>
      <c r="DA36" s="34">
        <f t="shared" si="57"/>
        <v>340.22041158754024</v>
      </c>
      <c r="DB36" s="34">
        <f t="shared" si="57"/>
        <v>340.83475740032208</v>
      </c>
      <c r="DC36" s="34">
        <f t="shared" si="57"/>
        <v>341.46704243471686</v>
      </c>
      <c r="DD36" s="34">
        <f t="shared" si="57"/>
        <v>342.11779052545313</v>
      </c>
      <c r="DE36" s="34">
        <f t="shared" si="57"/>
        <v>342.78754080350967</v>
      </c>
      <c r="DF36" s="34">
        <f t="shared" si="57"/>
        <v>343.47684814277409</v>
      </c>
      <c r="DG36" s="34">
        <f t="shared" si="57"/>
        <v>344.18628361974396</v>
      </c>
      <c r="DH36" s="34">
        <f t="shared" si="57"/>
        <v>344.91643498665184</v>
      </c>
      <c r="DI36" s="34">
        <f t="shared" si="57"/>
        <v>345.66790715840511</v>
      </c>
      <c r="DJ36" s="34">
        <f t="shared" si="57"/>
        <v>346.44132271374554</v>
      </c>
      <c r="DK36" s="34">
        <f t="shared" si="57"/>
        <v>347.23732241104227</v>
      </c>
      <c r="DL36" s="34">
        <f t="shared" si="57"/>
        <v>348.0565657191467</v>
      </c>
      <c r="DM36" s="34">
        <f t="shared" si="57"/>
        <v>348.89973136374829</v>
      </c>
      <c r="DN36" s="34">
        <f t="shared" si="57"/>
        <v>349.76751788968443</v>
      </c>
      <c r="DO36" s="34">
        <f t="shared" si="57"/>
        <v>350.66064423967015</v>
      </c>
      <c r="DP36" s="34">
        <f t="shared" si="57"/>
        <v>351.57985034992674</v>
      </c>
      <c r="DQ36" s="34">
        <f t="shared" si="57"/>
        <v>352.52589776320309</v>
      </c>
      <c r="DR36" s="34">
        <f t="shared" si="57"/>
        <v>353.49957025969803</v>
      </c>
      <c r="DS36" s="34">
        <f t="shared" si="57"/>
        <v>354.50167450640538</v>
      </c>
      <c r="DT36" s="34">
        <f t="shared" si="57"/>
        <v>355.53304072542039</v>
      </c>
      <c r="DU36" s="34">
        <f t="shared" si="57"/>
        <v>356.59452338176112</v>
      </c>
      <c r="DV36" s="34">
        <f t="shared" si="57"/>
        <v>357.68700189127469</v>
      </c>
      <c r="DW36" s="34">
        <f t="shared" si="57"/>
        <v>358.81138134921468</v>
      </c>
      <c r="DX36" s="34">
        <f t="shared" si="57"/>
        <v>359.96859328009316</v>
      </c>
      <c r="DY36" s="34">
        <f t="shared" si="57"/>
        <v>361.1595964094289</v>
      </c>
      <c r="DZ36" s="34">
        <f t="shared" si="57"/>
        <v>362.38537745803148</v>
      </c>
      <c r="EA36" s="34">
        <f t="shared" si="57"/>
        <v>363.6469519594782</v>
      </c>
      <c r="EB36" s="34">
        <f t="shared" si="57"/>
        <v>364.94536510146224</v>
      </c>
      <c r="EC36" s="34">
        <f t="shared" si="57"/>
        <v>366.28169259170835</v>
      </c>
      <c r="ED36" s="34">
        <f t="shared" si="57"/>
        <v>367.65704154917404</v>
      </c>
      <c r="EE36" s="34">
        <f t="shared" si="57"/>
        <v>369.07255142127406</v>
      </c>
      <c r="EF36" s="34">
        <f t="shared" ref="EF36:GQ36" si="58">$D36+EF33/$D36</f>
        <v>370.52939492788835</v>
      </c>
      <c r="EG36" s="34">
        <f t="shared" si="58"/>
        <v>372.02877903293552</v>
      </c>
      <c r="EH36" s="34">
        <f t="shared" si="58"/>
        <v>373.57194594431701</v>
      </c>
      <c r="EI36" s="34">
        <f t="shared" si="58"/>
        <v>375.16017414305981</v>
      </c>
      <c r="EJ36" s="34">
        <f t="shared" si="58"/>
        <v>376.79477944251101</v>
      </c>
      <c r="EK36" s="34">
        <f t="shared" si="58"/>
        <v>378.47711607846099</v>
      </c>
      <c r="EL36" s="34">
        <f t="shared" si="58"/>
        <v>380.20857783109915</v>
      </c>
      <c r="EM36" s="34">
        <f t="shared" si="58"/>
        <v>381.99059917973136</v>
      </c>
      <c r="EN36" s="34">
        <f t="shared" si="58"/>
        <v>383.82465649121536</v>
      </c>
      <c r="EO36" s="34">
        <f t="shared" si="58"/>
        <v>385.71226924309951</v>
      </c>
      <c r="EP36" s="34">
        <f t="shared" si="58"/>
        <v>387.6550012824776</v>
      </c>
      <c r="EQ36" s="34">
        <f t="shared" si="58"/>
        <v>389.65446212160305</v>
      </c>
      <c r="ER36" s="34">
        <f t="shared" si="58"/>
        <v>391.71230827133553</v>
      </c>
      <c r="ES36" s="34">
        <f t="shared" si="58"/>
        <v>393.83024461352522</v>
      </c>
      <c r="ET36" s="34">
        <f t="shared" si="58"/>
        <v>396.0100258134712</v>
      </c>
      <c r="EU36" s="34">
        <f t="shared" si="58"/>
        <v>398.25345777362401</v>
      </c>
      <c r="EV36" s="34">
        <f t="shared" si="58"/>
        <v>400.56239912973808</v>
      </c>
      <c r="EW36" s="34">
        <f t="shared" si="58"/>
        <v>402.93876279071173</v>
      </c>
      <c r="EX36" s="34">
        <f t="shared" si="58"/>
        <v>405.38451752339154</v>
      </c>
      <c r="EY36" s="34">
        <f t="shared" si="58"/>
        <v>407.90168958365382</v>
      </c>
      <c r="EZ36" s="34">
        <f t="shared" si="58"/>
        <v>410.49236439511492</v>
      </c>
      <c r="FA36" s="34">
        <f t="shared" si="58"/>
        <v>413.15868827685989</v>
      </c>
      <c r="FB36" s="34">
        <f t="shared" si="58"/>
        <v>415.902870221623</v>
      </c>
      <c r="FC36" s="34">
        <f t="shared" si="58"/>
        <v>418.72718372589054</v>
      </c>
      <c r="FD36" s="34">
        <f t="shared" si="58"/>
        <v>421.63396867344505</v>
      </c>
      <c r="FE36" s="34">
        <f t="shared" si="58"/>
        <v>424.62563327390899</v>
      </c>
      <c r="FF36" s="34">
        <f t="shared" si="58"/>
        <v>427.70465605789536</v>
      </c>
      <c r="FG36" s="34">
        <f t="shared" si="58"/>
        <v>430.8735879304179</v>
      </c>
      <c r="FH36" s="34">
        <f t="shared" si="58"/>
        <v>434.13505428426123</v>
      </c>
      <c r="FI36" s="34">
        <f t="shared" si="58"/>
        <v>437.49175717506375</v>
      </c>
      <c r="FJ36" s="34">
        <f t="shared" si="58"/>
        <v>440.94647755991269</v>
      </c>
      <c r="FK36" s="34">
        <f t="shared" si="58"/>
        <v>444.50207760130854</v>
      </c>
      <c r="FL36" s="34">
        <f t="shared" si="58"/>
        <v>448.16150303840595</v>
      </c>
      <c r="FM36" s="34">
        <f t="shared" si="58"/>
        <v>451.92778562749493</v>
      </c>
      <c r="FN36" s="34">
        <f t="shared" si="58"/>
        <v>455.80404565374874</v>
      </c>
      <c r="FO36" s="34">
        <f t="shared" si="58"/>
        <v>459.79349451631163</v>
      </c>
      <c r="FP36" s="34">
        <f t="shared" si="58"/>
        <v>463.89943738887678</v>
      </c>
      <c r="FQ36" s="34">
        <f t="shared" si="58"/>
        <v>468.12527595795098</v>
      </c>
      <c r="FR36" s="34">
        <f t="shared" si="58"/>
        <v>472.47451124108062</v>
      </c>
      <c r="FS36" s="34">
        <f t="shared" si="58"/>
        <v>476.95074648737022</v>
      </c>
      <c r="FT36" s="34">
        <f t="shared" si="58"/>
        <v>481.5576901626979</v>
      </c>
      <c r="FU36" s="34">
        <f t="shared" si="58"/>
        <v>486.29915902210013</v>
      </c>
      <c r="FV36" s="34">
        <f t="shared" si="58"/>
        <v>491.17908127187297</v>
      </c>
      <c r="FW36" s="34">
        <f t="shared" si="58"/>
        <v>496.20149982400676</v>
      </c>
      <c r="FX36" s="34">
        <f t="shared" si="58"/>
        <v>501.37057564565413</v>
      </c>
      <c r="FY36" s="34">
        <f t="shared" si="58"/>
        <v>506.69059120640134</v>
      </c>
      <c r="FZ36" s="34">
        <f t="shared" si="58"/>
        <v>512.16595402620533</v>
      </c>
      <c r="GA36" s="34">
        <f t="shared" si="58"/>
        <v>517.80120032692821</v>
      </c>
      <c r="GB36" s="34">
        <f t="shared" si="58"/>
        <v>523.60099879050244</v>
      </c>
      <c r="GC36" s="34">
        <f t="shared" si="58"/>
        <v>529.57015442683473</v>
      </c>
      <c r="GD36" s="34">
        <f t="shared" si="58"/>
        <v>535.7136125546532</v>
      </c>
      <c r="GE36" s="34">
        <f t="shared" si="58"/>
        <v>542.03646289860126</v>
      </c>
      <c r="GF36" s="34">
        <f t="shared" si="58"/>
        <v>548.54394380596375</v>
      </c>
      <c r="GG36" s="34">
        <f t="shared" si="58"/>
        <v>555.24144658652904</v>
      </c>
      <c r="GH36" s="34">
        <f t="shared" si="58"/>
        <v>562.13451997917298</v>
      </c>
      <c r="GI36" s="34">
        <f t="shared" si="58"/>
        <v>569.22887474887182</v>
      </c>
      <c r="GJ36" s="34">
        <f t="shared" si="58"/>
        <v>576.53038841795046</v>
      </c>
      <c r="GK36" s="34">
        <f t="shared" si="58"/>
        <v>584.04511013548358</v>
      </c>
      <c r="GL36" s="34">
        <f t="shared" si="58"/>
        <v>591.77926568888768</v>
      </c>
      <c r="GM36" s="34">
        <f t="shared" si="58"/>
        <v>599.73926266185538</v>
      </c>
      <c r="GN36" s="34">
        <f t="shared" si="58"/>
        <v>607.93169574289936</v>
      </c>
      <c r="GO36" s="34">
        <f t="shared" si="58"/>
        <v>616.36335218891509</v>
      </c>
      <c r="GP36" s="34">
        <f t="shared" si="58"/>
        <v>625.04121744827694</v>
      </c>
      <c r="GQ36" s="34">
        <f t="shared" si="58"/>
        <v>633.97248094813403</v>
      </c>
      <c r="GR36" s="34">
        <f t="shared" ref="GR36:JC36" si="59">$D36+GR33/$D36</f>
        <v>643.16454205069977</v>
      </c>
      <c r="GS36" s="34">
        <f t="shared" si="59"/>
        <v>652.62501618346312</v>
      </c>
      <c r="GT36" s="34">
        <f t="shared" si="59"/>
        <v>662.3617411484131</v>
      </c>
      <c r="GU36" s="34">
        <f t="shared" si="59"/>
        <v>672.38278361548646</v>
      </c>
      <c r="GV36" s="34">
        <f t="shared" si="59"/>
        <v>682.6964458056359</v>
      </c>
      <c r="GW36" s="34">
        <f t="shared" si="59"/>
        <v>693.31127236904319</v>
      </c>
      <c r="GX36" s="34">
        <f t="shared" si="59"/>
        <v>704.23605746417934</v>
      </c>
      <c r="GY36" s="34">
        <f t="shared" si="59"/>
        <v>715.47985204357963</v>
      </c>
      <c r="GZ36" s="34">
        <f t="shared" si="59"/>
        <v>727.05197135236403</v>
      </c>
      <c r="HA36" s="34">
        <f t="shared" si="59"/>
        <v>738.96200264572167</v>
      </c>
      <c r="HB36" s="34">
        <f t="shared" si="59"/>
        <v>751.2198131317474</v>
      </c>
      <c r="HC36" s="34">
        <f t="shared" si="59"/>
        <v>763.83555814621445</v>
      </c>
      <c r="HD36" s="34">
        <f t="shared" si="59"/>
        <v>776.81968956605454</v>
      </c>
      <c r="HE36" s="34">
        <f t="shared" si="59"/>
        <v>790.18296446851605</v>
      </c>
      <c r="HF36" s="34">
        <f t="shared" si="59"/>
        <v>803.93645404317272</v>
      </c>
      <c r="HG36" s="34">
        <f t="shared" si="59"/>
        <v>818.09155276417323</v>
      </c>
      <c r="HH36" s="34">
        <f t="shared" si="59"/>
        <v>832.65998783031534</v>
      </c>
      <c r="HI36" s="34">
        <f t="shared" si="59"/>
        <v>847.65382888078739</v>
      </c>
      <c r="HJ36" s="34">
        <f t="shared" si="59"/>
        <v>863.08549799460229</v>
      </c>
      <c r="HK36" s="34">
        <f t="shared" si="59"/>
        <v>878.96777998203072</v>
      </c>
      <c r="HL36" s="34">
        <f t="shared" si="59"/>
        <v>895.31383297654293</v>
      </c>
      <c r="HM36" s="34">
        <f t="shared" si="59"/>
        <v>912.13719933604193</v>
      </c>
      <c r="HN36" s="34">
        <f t="shared" si="59"/>
        <v>929.45181686242438</v>
      </c>
      <c r="HO36" s="34">
        <f t="shared" si="59"/>
        <v>947.27203034874628</v>
      </c>
      <c r="HP36" s="34">
        <f t="shared" si="59"/>
        <v>965.61260346358642</v>
      </c>
      <c r="HQ36" s="34">
        <f t="shared" si="59"/>
        <v>984.48873098242791</v>
      </c>
      <c r="HR36" s="34">
        <f t="shared" si="59"/>
        <v>1003.9160513762084</v>
      </c>
      <c r="HS36" s="34">
        <f t="shared" si="59"/>
        <v>1023.910659767463</v>
      </c>
      <c r="HT36" s="34">
        <f t="shared" si="59"/>
        <v>1044.4891212647883</v>
      </c>
      <c r="HU36" s="34">
        <f t="shared" si="59"/>
        <v>1065.6684846866847</v>
      </c>
      <c r="HV36" s="34">
        <f t="shared" si="59"/>
        <v>1087.4662966861442</v>
      </c>
      <c r="HW36" s="34">
        <f t="shared" si="59"/>
        <v>1109.9006162876717</v>
      </c>
      <c r="HX36" s="34">
        <f t="shared" si="59"/>
        <v>1132.9900298488135</v>
      </c>
      <c r="HY36" s="34">
        <f t="shared" si="59"/>
        <v>1156.7536664585507</v>
      </c>
      <c r="HZ36" s="34">
        <f t="shared" si="59"/>
        <v>1181.2112137853476</v>
      </c>
      <c r="IA36" s="34">
        <f t="shared" si="59"/>
        <v>1206.3829343879715</v>
      </c>
      <c r="IB36" s="34">
        <f t="shared" si="59"/>
        <v>1232.2896825025809</v>
      </c>
      <c r="IC36" s="34">
        <f t="shared" si="59"/>
        <v>1258.9529213200317</v>
      </c>
      <c r="ID36" s="34">
        <f t="shared" si="59"/>
        <v>1286.3947407676624</v>
      </c>
      <c r="IE36" s="34">
        <f t="shared" si="59"/>
        <v>1314.6378758103378</v>
      </c>
      <c r="IF36" s="34">
        <f t="shared" si="59"/>
        <v>1343.7057252858831</v>
      </c>
      <c r="IG36" s="34">
        <f t="shared" si="59"/>
        <v>1373.622371290523</v>
      </c>
      <c r="IH36" s="34">
        <f t="shared" si="59"/>
        <v>1404.4125991303868</v>
      </c>
      <c r="II36" s="34">
        <f t="shared" si="59"/>
        <v>1436.1019178556126</v>
      </c>
      <c r="IJ36" s="34">
        <f t="shared" si="59"/>
        <v>1468.7165813940451</v>
      </c>
      <c r="IK36" s="34">
        <f t="shared" si="59"/>
        <v>1502.28361030207</v>
      </c>
      <c r="IL36" s="34">
        <f t="shared" si="59"/>
        <v>1536.830814150559</v>
      </c>
      <c r="IM36" s="34">
        <f t="shared" si="59"/>
        <v>1572.3868145645188</v>
      </c>
      <c r="IN36" s="34">
        <f t="shared" si="59"/>
        <v>1608.9810689354917</v>
      </c>
      <c r="IO36" s="34">
        <f t="shared" si="59"/>
        <v>1646.6438948263813</v>
      </c>
      <c r="IP36" s="34">
        <f t="shared" si="59"/>
        <v>1685.4064950889197</v>
      </c>
      <c r="IQ36" s="34">
        <f t="shared" si="59"/>
        <v>1725.3009837145482</v>
      </c>
      <c r="IR36" s="34">
        <f t="shared" si="59"/>
        <v>1766.3604124402004</v>
      </c>
      <c r="IS36" s="34">
        <f t="shared" si="59"/>
        <v>1808.6187981309422</v>
      </c>
      <c r="IT36" s="34">
        <f t="shared" si="59"/>
        <v>1852.1111509622392</v>
      </c>
      <c r="IU36" s="34">
        <f t="shared" si="59"/>
        <v>1896.8735034251354</v>
      </c>
      <c r="IV36" s="34">
        <f t="shared" si="59"/>
        <v>1942.9429401784114</v>
      </c>
      <c r="IW36" s="34">
        <f t="shared" si="59"/>
        <v>1990.3576287724341</v>
      </c>
      <c r="IX36" s="34">
        <f t="shared" si="59"/>
        <v>2039.156851270162</v>
      </c>
      <c r="IY36" s="34">
        <f t="shared" si="59"/>
        <v>2089.3810367914998</v>
      </c>
      <c r="IZ36" s="34">
        <f t="shared" si="59"/>
        <v>2141.0717950079743</v>
      </c>
      <c r="JA36" s="34">
        <f t="shared" si="59"/>
        <v>2194.2719506154467</v>
      </c>
      <c r="JB36" s="34">
        <f t="shared" si="59"/>
        <v>2249.025578813485</v>
      </c>
      <c r="JC36" s="34">
        <f t="shared" si="59"/>
        <v>2305.3780418207152</v>
      </c>
      <c r="JD36" s="34">
        <f t="shared" ref="JD36:LO36" si="60">$D36+JD33/$D36</f>
        <v>2363.3760264564567</v>
      </c>
      <c r="JE36" s="34">
        <f t="shared" si="60"/>
        <v>2423.0675828197795</v>
      </c>
      <c r="JF36" s="34">
        <f t="shared" si="60"/>
        <v>2484.5021640979644</v>
      </c>
      <c r="JG36" s="34">
        <f t="shared" si="60"/>
        <v>2547.7306675374448</v>
      </c>
      <c r="JH36" s="34">
        <f t="shared" si="60"/>
        <v>2612.8054766110708</v>
      </c>
      <c r="JI36" s="34">
        <f t="shared" si="60"/>
        <v>2679.780504416723</v>
      </c>
      <c r="JJ36" s="34">
        <f t="shared" si="60"/>
        <v>2748.7112383431622</v>
      </c>
      <c r="JK36" s="34">
        <f t="shared" si="60"/>
        <v>2819.6547860401524</v>
      </c>
      <c r="JL36" s="34">
        <f t="shared" si="60"/>
        <v>2892.6699227309368</v>
      </c>
      <c r="JM36" s="34">
        <f t="shared" si="60"/>
        <v>2967.8171399062689</v>
      </c>
      <c r="JN36" s="34">
        <f t="shared" si="60"/>
        <v>3045.1586954403092</v>
      </c>
      <c r="JO36" s="34">
        <f t="shared" si="60"/>
        <v>3124.7586651699858</v>
      </c>
      <c r="JP36" s="34">
        <f t="shared" si="60"/>
        <v>3206.6829959804272</v>
      </c>
      <c r="JQ36" s="34">
        <f t="shared" si="60"/>
        <v>3290.9995604405849</v>
      </c>
      <c r="JR36" s="34">
        <f t="shared" si="60"/>
        <v>3377.778213034203</v>
      </c>
      <c r="JS36" s="34">
        <f t="shared" si="60"/>
        <v>3467.0908480327726</v>
      </c>
      <c r="JT36" s="34">
        <f t="shared" si="60"/>
        <v>3559.0114590584303</v>
      </c>
      <c r="JU36" s="34">
        <f t="shared" si="60"/>
        <v>3653.6162003860636</v>
      </c>
      <c r="JV36" s="34">
        <f t="shared" si="60"/>
        <v>3750.9834500355623</v>
      </c>
      <c r="JW36" s="34">
        <f t="shared" si="60"/>
        <v>3851.1938747062973</v>
      </c>
      <c r="JX36" s="34">
        <f t="shared" si="60"/>
        <v>3954.3304966077926</v>
      </c>
      <c r="JY36" s="34">
        <f t="shared" si="60"/>
        <v>4060.4787622418648</v>
      </c>
      <c r="JZ36" s="34">
        <f t="shared" si="60"/>
        <v>4169.7266131932274</v>
      </c>
      <c r="KA36" s="34">
        <f t="shared" si="60"/>
        <v>4282.164558987226</v>
      </c>
      <c r="KB36" s="34">
        <f t="shared" si="60"/>
        <v>4397.8857520750753</v>
      </c>
      <c r="KC36" s="34">
        <f t="shared" si="60"/>
        <v>4516.9860650086457</v>
      </c>
      <c r="KD36" s="34">
        <f t="shared" si="60"/>
        <v>4639.5641698689105</v>
      </c>
      <c r="KE36" s="34">
        <f t="shared" si="60"/>
        <v>4765.7216200135754</v>
      </c>
      <c r="KF36" s="34">
        <f t="shared" si="60"/>
        <v>4895.5629342119837</v>
      </c>
      <c r="KG36" s="34">
        <f t="shared" si="60"/>
        <v>5029.195683236594</v>
      </c>
      <c r="KH36" s="34">
        <f t="shared" si="60"/>
        <v>5166.7305789831653</v>
      </c>
      <c r="KI36" s="34">
        <f t="shared" si="60"/>
        <v>5308.2815661931681</v>
      </c>
      <c r="KJ36" s="34">
        <f t="shared" si="60"/>
        <v>5453.9659168545913</v>
      </c>
      <c r="KK36" s="34">
        <f t="shared" si="60"/>
        <v>5603.9043273593079</v>
      </c>
      <c r="KL36" s="34">
        <f t="shared" si="60"/>
        <v>5758.2210184974574</v>
      </c>
      <c r="KM36" s="34">
        <f t="shared" si="60"/>
        <v>5917.0438383717383</v>
      </c>
      <c r="KN36" s="34">
        <f t="shared" si="60"/>
        <v>6080.5043683168569</v>
      </c>
      <c r="KO36" s="34">
        <f t="shared" si="60"/>
        <v>6248.7380319118511</v>
      </c>
      <c r="KP36" s="34">
        <f t="shared" si="60"/>
        <v>6421.8842071756717</v>
      </c>
      <c r="KQ36" s="34">
        <f t="shared" si="60"/>
        <v>6600.0863420389041</v>
      </c>
      <c r="KR36" s="34">
        <f t="shared" si="60"/>
        <v>6783.4920731872944</v>
      </c>
      <c r="KS36" s="34">
        <f t="shared" si="60"/>
        <v>6972.2533483757188</v>
      </c>
      <c r="KT36" s="34">
        <f t="shared" si="60"/>
        <v>7166.5265523135149</v>
      </c>
      <c r="KU36" s="34">
        <f t="shared" si="60"/>
        <v>7366.4726362260681</v>
      </c>
      <c r="KV36" s="34">
        <f t="shared" si="60"/>
        <v>7572.2572511993185</v>
      </c>
      <c r="KW36" s="34">
        <f t="shared" si="60"/>
        <v>7784.0508854182899</v>
      </c>
      <c r="KX36" s="34">
        <f t="shared" si="60"/>
        <v>8002.0290054128773</v>
      </c>
      <c r="KY36" s="34">
        <f t="shared" si="60"/>
        <v>8226.3722014281593</v>
      </c>
      <c r="KZ36" s="34">
        <f t="shared" si="60"/>
        <v>8457.2663370395676</v>
      </c>
      <c r="LA36" s="34">
        <f t="shared" si="60"/>
        <v>8694.9027031369333</v>
      </c>
      <c r="LB36" s="34">
        <f t="shared" si="60"/>
        <v>8939.4781764049094</v>
      </c>
      <c r="LC36" s="34">
        <f t="shared" si="60"/>
        <v>9191.1953824311367</v>
      </c>
      <c r="LD36" s="34">
        <f t="shared" si="60"/>
        <v>9450.262863577238</v>
      </c>
      <c r="LE36" s="34">
        <f t="shared" si="60"/>
        <v>9716.8952517517409</v>
      </c>
      <c r="LF36" s="34">
        <f t="shared" si="60"/>
        <v>9991.3134462280632</v>
      </c>
      <c r="LG36" s="34">
        <f t="shared" si="60"/>
        <v>10273.744796654806</v>
      </c>
      <c r="LH36" s="34">
        <f t="shared" si="60"/>
        <v>10564.423291410276</v>
      </c>
      <c r="LI36" s="34">
        <f t="shared" si="60"/>
        <v>10863.589751456651</v>
      </c>
      <c r="LJ36" s="34">
        <f t="shared" si="60"/>
        <v>11171.492029855312</v>
      </c>
      <c r="LK36" s="34">
        <f t="shared" si="60"/>
        <v>11488.385217107558</v>
      </c>
      <c r="LL36" s="34">
        <f t="shared" si="60"/>
        <v>11814.531852491893</v>
      </c>
      <c r="LM36" s="34">
        <f t="shared" si="60"/>
        <v>12150.202141572139</v>
      </c>
      <c r="LN36" s="34">
        <f t="shared" si="60"/>
        <v>12495.674180057034</v>
      </c>
      <c r="LO36" s="34">
        <f t="shared" si="60"/>
        <v>12851.234184196612</v>
      </c>
      <c r="LP36" s="34">
        <f t="shared" ref="LP36:OA36" si="61">$D36+LP33/$D36</f>
        <v>13217.176727906339</v>
      </c>
      <c r="LQ36" s="34">
        <f t="shared" si="61"/>
        <v>13593.804986815276</v>
      </c>
      <c r="LR36" s="34">
        <f t="shared" si="61"/>
        <v>13981.430989440621</v>
      </c>
      <c r="LS36" s="34">
        <f t="shared" si="61"/>
        <v>14380.375875696918</v>
      </c>
      <c r="LT36" s="34">
        <f t="shared" si="61"/>
        <v>14790.97016295343</v>
      </c>
      <c r="LU36" s="34">
        <f t="shared" si="61"/>
        <v>15213.554019860872</v>
      </c>
      <c r="LV36" s="34">
        <f t="shared" si="61"/>
        <v>15648.477548173836</v>
      </c>
      <c r="LW36" s="34">
        <f t="shared" si="61"/>
        <v>16096.101072802778</v>
      </c>
      <c r="LX36" s="34">
        <f t="shared" si="61"/>
        <v>16556.795440335536</v>
      </c>
      <c r="LY36" s="34">
        <f t="shared" si="61"/>
        <v>17030.942326275788</v>
      </c>
      <c r="LZ36" s="34">
        <f t="shared" si="61"/>
        <v>17518.93455125306</v>
      </c>
      <c r="MA36" s="34">
        <f t="shared" si="61"/>
        <v>18021.176406466453</v>
      </c>
      <c r="MB36" s="34">
        <f t="shared" si="61"/>
        <v>18538.083988631148</v>
      </c>
      <c r="MC36" s="34">
        <f t="shared" si="61"/>
        <v>19070.085544705915</v>
      </c>
      <c r="MD36" s="34">
        <f t="shared" si="61"/>
        <v>19617.621826686292</v>
      </c>
      <c r="ME36" s="34">
        <f t="shared" si="61"/>
        <v>20181.146456758572</v>
      </c>
      <c r="MF36" s="34">
        <f t="shared" si="61"/>
        <v>20761.126303116042</v>
      </c>
      <c r="MG36" s="34">
        <f t="shared" si="61"/>
        <v>21358.041866749216</v>
      </c>
      <c r="MH36" s="34">
        <f t="shared" si="61"/>
        <v>21972.387679531079</v>
      </c>
      <c r="MI36" s="34">
        <f t="shared" si="61"/>
        <v>22604.672713925869</v>
      </c>
      <c r="MJ36" s="34">
        <f t="shared" si="61"/>
        <v>23255.420804662161</v>
      </c>
      <c r="MK36" s="34">
        <f t="shared" si="61"/>
        <v>23925.171082718687</v>
      </c>
      <c r="ML36" s="34">
        <f t="shared" si="61"/>
        <v>24614.47842198304</v>
      </c>
      <c r="MM36" s="34">
        <f t="shared" si="61"/>
        <v>25323.913898952938</v>
      </c>
      <c r="MN36" s="34">
        <f t="shared" si="61"/>
        <v>26054.065265860831</v>
      </c>
      <c r="MO36" s="34">
        <f t="shared" si="61"/>
        <v>26805.53743761413</v>
      </c>
      <c r="MP36" s="34">
        <f t="shared" si="61"/>
        <v>27578.95299295455</v>
      </c>
      <c r="MQ36" s="34">
        <f t="shared" si="61"/>
        <v>28374.952690251248</v>
      </c>
      <c r="MR36" s="34">
        <f t="shared" si="61"/>
        <v>29194.195998355706</v>
      </c>
      <c r="MS36" s="34">
        <f t="shared" si="61"/>
        <v>30037.361642957287</v>
      </c>
      <c r="MT36" s="34">
        <f t="shared" si="61"/>
        <v>30905.148168893444</v>
      </c>
      <c r="MU36" s="34">
        <f t="shared" si="61"/>
        <v>31798.274518879221</v>
      </c>
      <c r="MV36" s="34">
        <f t="shared" si="61"/>
        <v>32717.480629135709</v>
      </c>
      <c r="MW36" s="34">
        <f t="shared" si="61"/>
        <v>33663.528042412079</v>
      </c>
      <c r="MX36" s="34">
        <f t="shared" si="61"/>
        <v>34637.20053890704</v>
      </c>
      <c r="MY36" s="34">
        <f t="shared" si="61"/>
        <v>35639.30478561444</v>
      </c>
      <c r="MZ36" s="34">
        <f t="shared" si="61"/>
        <v>36670.671004629403</v>
      </c>
      <c r="NA36" s="34">
        <f t="shared" si="61"/>
        <v>37732.153660970063</v>
      </c>
      <c r="NB36" s="34">
        <f t="shared" si="61"/>
        <v>38824.632170483674</v>
      </c>
      <c r="NC36" s="34">
        <f t="shared" si="61"/>
        <v>39949.011628423745</v>
      </c>
      <c r="ND36" s="34">
        <f t="shared" si="61"/>
        <v>41106.223559302169</v>
      </c>
      <c r="NE36" s="34">
        <f t="shared" si="61"/>
        <v>42297.226688637929</v>
      </c>
      <c r="NF36" s="34">
        <f t="shared" si="61"/>
        <v>43523.007737240441</v>
      </c>
      <c r="NG36" s="34">
        <f t="shared" si="61"/>
        <v>44784.582238687239</v>
      </c>
      <c r="NH36" s="34">
        <f t="shared" si="61"/>
        <v>46082.995380671236</v>
      </c>
      <c r="NI36" s="34">
        <f t="shared" si="61"/>
        <v>47419.322870917342</v>
      </c>
      <c r="NJ36" s="34">
        <f t="shared" si="61"/>
        <v>48794.671828383143</v>
      </c>
      <c r="NK36" s="34">
        <f t="shared" si="61"/>
        <v>50210.181700483074</v>
      </c>
      <c r="NL36" s="34">
        <f t="shared" si="61"/>
        <v>51667.025207097322</v>
      </c>
      <c r="NM36" s="34">
        <f t="shared" si="61"/>
        <v>53166.409312144482</v>
      </c>
      <c r="NN36" s="34">
        <f t="shared" si="61"/>
        <v>54709.57622352607</v>
      </c>
      <c r="NO36" s="34">
        <f t="shared" si="61"/>
        <v>56297.804422268891</v>
      </c>
      <c r="NP36" s="34">
        <f t="shared" si="61"/>
        <v>57932.409721719974</v>
      </c>
      <c r="NQ36" s="34">
        <f t="shared" si="61"/>
        <v>59614.74635766993</v>
      </c>
      <c r="NR36" s="34">
        <f t="shared" si="61"/>
        <v>61346.208110308216</v>
      </c>
      <c r="NS36" s="34">
        <f t="shared" si="61"/>
        <v>63128.229458940448</v>
      </c>
      <c r="NT36" s="34">
        <f t="shared" si="61"/>
        <v>64962.286770424442</v>
      </c>
      <c r="NU36" s="34">
        <f t="shared" si="61"/>
        <v>66849.899522308551</v>
      </c>
      <c r="NV36" s="34">
        <f t="shared" si="61"/>
        <v>68792.631561686663</v>
      </c>
      <c r="NW36" s="34">
        <f t="shared" si="61"/>
        <v>70792.092400812078</v>
      </c>
      <c r="NX36" s="34">
        <f t="shared" si="61"/>
        <v>72849.938550544568</v>
      </c>
      <c r="NY36" s="34">
        <f t="shared" si="61"/>
        <v>74967.874892734399</v>
      </c>
      <c r="NZ36" s="34">
        <f t="shared" si="61"/>
        <v>77147.656092680147</v>
      </c>
      <c r="OA36" s="34">
        <f t="shared" si="61"/>
        <v>79391.088052832973</v>
      </c>
      <c r="OB36" s="34">
        <f t="shared" ref="OB36:QM36" si="62">$D36+OB33/$D36</f>
        <v>81700.029408947084</v>
      </c>
      <c r="OC36" s="34">
        <f t="shared" si="62"/>
        <v>84076.393069920843</v>
      </c>
      <c r="OD36" s="34">
        <f t="shared" si="62"/>
        <v>86522.147802600637</v>
      </c>
      <c r="OE36" s="34">
        <f t="shared" si="62"/>
        <v>89039.319862862758</v>
      </c>
      <c r="OF36" s="34">
        <f t="shared" si="62"/>
        <v>91629.994674323956</v>
      </c>
      <c r="OG36" s="34">
        <f t="shared" si="62"/>
        <v>94296.318556068989</v>
      </c>
      <c r="OH36" s="34">
        <f t="shared" si="62"/>
        <v>97040.500500832015</v>
      </c>
      <c r="OI36" s="34">
        <f t="shared" si="62"/>
        <v>99864.814005099572</v>
      </c>
      <c r="OJ36" s="34">
        <f t="shared" si="62"/>
        <v>102771.59895265412</v>
      </c>
      <c r="OK36" s="34">
        <f t="shared" si="62"/>
        <v>105763.2635531181</v>
      </c>
      <c r="OL36" s="34">
        <f t="shared" si="62"/>
        <v>108842.28633710447</v>
      </c>
      <c r="OM36" s="34">
        <f t="shared" si="62"/>
        <v>112011.21820962695</v>
      </c>
      <c r="ON36" s="34">
        <f t="shared" si="62"/>
        <v>115272.6845634705</v>
      </c>
      <c r="OO36" s="34">
        <f t="shared" si="62"/>
        <v>118629.38745427276</v>
      </c>
      <c r="OP36" s="34">
        <f t="shared" si="62"/>
        <v>122084.1078391217</v>
      </c>
      <c r="OQ36" s="34">
        <f t="shared" si="62"/>
        <v>125639.70788051782</v>
      </c>
      <c r="OR36" s="34">
        <f t="shared" si="62"/>
        <v>129299.13331761498</v>
      </c>
      <c r="OS36" s="34">
        <f t="shared" si="62"/>
        <v>133065.41590670406</v>
      </c>
      <c r="OT36" s="34">
        <f t="shared" si="62"/>
        <v>136941.67593295759</v>
      </c>
      <c r="OU36" s="34">
        <f t="shared" si="62"/>
        <v>140931.12479552079</v>
      </c>
      <c r="OV36" s="34">
        <f t="shared" si="62"/>
        <v>145037.06766808586</v>
      </c>
      <c r="OW36" s="34">
        <f t="shared" si="62"/>
        <v>149262.90623716003</v>
      </c>
      <c r="OX36" s="34">
        <f t="shared" si="62"/>
        <v>153612.1415202897</v>
      </c>
      <c r="OY36" s="34">
        <f t="shared" si="62"/>
        <v>158088.3767665794</v>
      </c>
      <c r="OZ36" s="34">
        <f t="shared" si="62"/>
        <v>162695.32044190695</v>
      </c>
      <c r="PA36" s="34">
        <f t="shared" si="62"/>
        <v>167436.78930130918</v>
      </c>
      <c r="PB36" s="34">
        <f t="shared" si="62"/>
        <v>172316.71155108188</v>
      </c>
      <c r="PC36" s="34">
        <f t="shared" si="62"/>
        <v>177339.1301032161</v>
      </c>
      <c r="PD36" s="34">
        <f t="shared" si="62"/>
        <v>182508.20592486308</v>
      </c>
      <c r="PE36" s="34">
        <f t="shared" si="62"/>
        <v>187828.22148561047</v>
      </c>
      <c r="PF36" s="34">
        <f t="shared" si="62"/>
        <v>193303.58430541452</v>
      </c>
      <c r="PG36" s="34">
        <f t="shared" si="62"/>
        <v>198938.83060613732</v>
      </c>
      <c r="PH36" s="34">
        <f t="shared" si="62"/>
        <v>204738.62906971169</v>
      </c>
      <c r="PI36" s="34">
        <f t="shared" si="62"/>
        <v>210707.78470604349</v>
      </c>
      <c r="PJ36" s="34">
        <f t="shared" si="62"/>
        <v>216851.24283386252</v>
      </c>
      <c r="PK36" s="34">
        <f t="shared" si="62"/>
        <v>223174.09317781037</v>
      </c>
      <c r="PL36" s="34">
        <f t="shared" si="62"/>
        <v>229681.57408517285</v>
      </c>
      <c r="PM36" s="34">
        <f t="shared" si="62"/>
        <v>236379.07686573817</v>
      </c>
      <c r="PN36" s="34">
        <f t="shared" si="62"/>
        <v>243272.15025838211</v>
      </c>
      <c r="PO36" s="34">
        <f t="shared" si="62"/>
        <v>250366.5050280811</v>
      </c>
      <c r="PP36" s="34">
        <f t="shared" si="62"/>
        <v>257668.01869715951</v>
      </c>
      <c r="PQ36" s="34">
        <f t="shared" si="62"/>
        <v>265182.74041469302</v>
      </c>
      <c r="PR36" s="34">
        <f t="shared" si="62"/>
        <v>272916.89596809726</v>
      </c>
      <c r="PS36" s="34">
        <f t="shared" si="62"/>
        <v>280876.8929410642</v>
      </c>
      <c r="PT36" s="34">
        <f t="shared" si="62"/>
        <v>289069.32602210832</v>
      </c>
      <c r="PU36" s="34">
        <f t="shared" si="62"/>
        <v>297500.98246812454</v>
      </c>
      <c r="PV36" s="34">
        <f t="shared" si="62"/>
        <v>306178.84772748617</v>
      </c>
      <c r="PW36" s="34">
        <f t="shared" si="62"/>
        <v>315110.11122734338</v>
      </c>
      <c r="PX36" s="34">
        <f t="shared" si="62"/>
        <v>324302.1723299083</v>
      </c>
      <c r="PY36" s="34">
        <f t="shared" si="62"/>
        <v>333762.64646267256</v>
      </c>
      <c r="PZ36" s="34">
        <f t="shared" si="62"/>
        <v>343499.3714276221</v>
      </c>
      <c r="QA36" s="34">
        <f t="shared" si="62"/>
        <v>353520.41389469564</v>
      </c>
      <c r="QB36" s="34">
        <f t="shared" si="62"/>
        <v>363834.07608484593</v>
      </c>
      <c r="QC36" s="34">
        <f t="shared" si="62"/>
        <v>374448.90264825255</v>
      </c>
      <c r="QD36" s="34">
        <f t="shared" si="62"/>
        <v>385373.6877433887</v>
      </c>
      <c r="QE36" s="34">
        <f t="shared" si="62"/>
        <v>396617.48232278856</v>
      </c>
      <c r="QF36" s="34">
        <f t="shared" si="62"/>
        <v>408189.60163157358</v>
      </c>
      <c r="QG36" s="34">
        <f t="shared" si="62"/>
        <v>420099.6329249313</v>
      </c>
      <c r="QH36" s="34">
        <f t="shared" si="62"/>
        <v>432357.44341095624</v>
      </c>
      <c r="QI36" s="34">
        <f t="shared" si="62"/>
        <v>444973.18842542346</v>
      </c>
      <c r="QJ36" s="34">
        <f t="shared" si="62"/>
        <v>457957.31984526425</v>
      </c>
      <c r="QK36" s="34">
        <f t="shared" si="62"/>
        <v>471320.59474772535</v>
      </c>
      <c r="QL36" s="34">
        <f t="shared" si="62"/>
        <v>485074.0843223824</v>
      </c>
      <c r="QM36" s="34">
        <f t="shared" si="62"/>
        <v>499229.18304338178</v>
      </c>
      <c r="QN36" s="34">
        <f t="shared" ref="QN36:RS36" si="63">$D36+QN33/$D36</f>
        <v>513797.61810952506</v>
      </c>
      <c r="QO36" s="34">
        <f t="shared" si="63"/>
        <v>528791.45915999659</v>
      </c>
      <c r="QP36" s="34">
        <f t="shared" si="63"/>
        <v>544223.12827381166</v>
      </c>
      <c r="QQ36" s="34">
        <f t="shared" si="63"/>
        <v>560105.41026124079</v>
      </c>
      <c r="QR36" s="34">
        <f t="shared" si="63"/>
        <v>576451.46325575153</v>
      </c>
      <c r="QS36" s="34">
        <f t="shared" si="63"/>
        <v>593274.82961525128</v>
      </c>
      <c r="QT36" s="34">
        <f t="shared" si="63"/>
        <v>610589.44714163302</v>
      </c>
      <c r="QU36" s="34">
        <f t="shared" si="63"/>
        <v>628409.66062795639</v>
      </c>
      <c r="QV36" s="34">
        <f t="shared" si="63"/>
        <v>646750.23374279635</v>
      </c>
      <c r="QW36" s="34">
        <f t="shared" si="63"/>
        <v>665626.3612616366</v>
      </c>
      <c r="QX36" s="34">
        <f t="shared" si="63"/>
        <v>685053.68165541743</v>
      </c>
      <c r="QY36" s="34">
        <f t="shared" si="63"/>
        <v>705048.29004667292</v>
      </c>
      <c r="QZ36" s="34">
        <f t="shared" si="63"/>
        <v>725626.75154399779</v>
      </c>
      <c r="RA36" s="34">
        <f t="shared" si="63"/>
        <v>746806.11496589496</v>
      </c>
      <c r="RB36" s="34">
        <f t="shared" si="63"/>
        <v>768603.92696535238</v>
      </c>
      <c r="RC36" s="34">
        <f t="shared" si="63"/>
        <v>791038.24656688189</v>
      </c>
      <c r="RD36" s="34">
        <f t="shared" si="63"/>
        <v>814127.66012802301</v>
      </c>
      <c r="RE36" s="34">
        <f t="shared" si="63"/>
        <v>837891.29673775961</v>
      </c>
      <c r="RF36" s="34">
        <f t="shared" si="63"/>
        <v>862348.84406455851</v>
      </c>
      <c r="RG36" s="34">
        <f t="shared" si="63"/>
        <v>887520.56466717995</v>
      </c>
      <c r="RH36" s="34">
        <f t="shared" si="63"/>
        <v>913427.31278179027</v>
      </c>
      <c r="RI36" s="34">
        <f t="shared" si="63"/>
        <v>940090.55159924028</v>
      </c>
      <c r="RJ36" s="34">
        <f t="shared" si="63"/>
        <v>967532.37104687304</v>
      </c>
      <c r="RK36" s="34">
        <f t="shared" si="63"/>
        <v>995775.50608954846</v>
      </c>
      <c r="RL36" s="34">
        <f t="shared" si="63"/>
        <v>1024843.3555650919</v>
      </c>
      <c r="RM36" s="34">
        <f t="shared" si="63"/>
        <v>1054760.0015697312</v>
      </c>
      <c r="RN36" s="34">
        <f t="shared" si="63"/>
        <v>1085550.2294095973</v>
      </c>
      <c r="RO36" s="34">
        <f t="shared" si="63"/>
        <v>1117239.5481348222</v>
      </c>
      <c r="RP36" s="34">
        <f t="shared" si="63"/>
        <v>1149854.2116732553</v>
      </c>
      <c r="RQ36" s="34">
        <f t="shared" si="63"/>
        <v>1183421.240581278</v>
      </c>
      <c r="RR36" s="34">
        <f t="shared" si="63"/>
        <v>1217968.4444297696</v>
      </c>
      <c r="RS36" s="34">
        <f t="shared" si="63"/>
        <v>1253524.4448437269</v>
      </c>
    </row>
    <row r="37" spans="2:487" x14ac:dyDescent="0.2">
      <c r="B37" s="5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</row>
    <row r="38" spans="2:487" x14ac:dyDescent="0.2">
      <c r="B38" s="39" t="s">
        <v>11</v>
      </c>
      <c r="C38" s="34"/>
      <c r="D38" s="34">
        <f>0.01275*EXP(-2239.1/D29)</f>
        <v>6.3039970328626729E-6</v>
      </c>
      <c r="E38" s="34"/>
      <c r="F38" s="39"/>
      <c r="G38" s="34">
        <f>$D38/G35</f>
        <v>1.8775304222574714E-10</v>
      </c>
      <c r="H38" s="34">
        <f t="shared" ref="H38:BS38" si="64">$D38/H35</f>
        <v>1.8775304028047761E-10</v>
      </c>
      <c r="I38" s="34">
        <f t="shared" si="64"/>
        <v>1.8775303827840522E-10</v>
      </c>
      <c r="J38" s="34">
        <f t="shared" si="64"/>
        <v>1.8775303621787135E-10</v>
      </c>
      <c r="K38" s="34">
        <f t="shared" si="64"/>
        <v>1.8775303409716883E-10</v>
      </c>
      <c r="L38" s="34">
        <f t="shared" si="64"/>
        <v>1.877530319145407E-10</v>
      </c>
      <c r="M38" s="34">
        <f t="shared" si="64"/>
        <v>1.8775302966817875E-10</v>
      </c>
      <c r="N38" s="34">
        <f t="shared" si="64"/>
        <v>1.8775302735622194E-10</v>
      </c>
      <c r="O38" s="34">
        <f t="shared" si="64"/>
        <v>1.8775302497675478E-10</v>
      </c>
      <c r="P38" s="34">
        <f t="shared" si="64"/>
        <v>1.8775302252780601E-10</v>
      </c>
      <c r="Q38" s="34">
        <f t="shared" si="64"/>
        <v>1.8775302000734672E-10</v>
      </c>
      <c r="R38" s="34">
        <f t="shared" si="64"/>
        <v>1.8775301741328875E-10</v>
      </c>
      <c r="S38" s="34">
        <f t="shared" si="64"/>
        <v>1.8775301474348301E-10</v>
      </c>
      <c r="T38" s="34">
        <f t="shared" si="64"/>
        <v>1.8775301199571756E-10</v>
      </c>
      <c r="U38" s="34">
        <f t="shared" si="64"/>
        <v>1.8775300916771606E-10</v>
      </c>
      <c r="V38" s="34">
        <f t="shared" si="64"/>
        <v>1.8775300625713547E-10</v>
      </c>
      <c r="W38" s="34">
        <f t="shared" si="64"/>
        <v>1.8775300326156449E-10</v>
      </c>
      <c r="X38" s="34">
        <f t="shared" si="64"/>
        <v>1.8775300017852139E-10</v>
      </c>
      <c r="Y38" s="34">
        <f t="shared" si="64"/>
        <v>1.8775299700545189E-10</v>
      </c>
      <c r="Z38" s="34">
        <f t="shared" si="64"/>
        <v>1.8775299373972721E-10</v>
      </c>
      <c r="AA38" s="34">
        <f t="shared" si="64"/>
        <v>1.8775299037864178E-10</v>
      </c>
      <c r="AB38" s="34">
        <f t="shared" si="64"/>
        <v>1.8775298691941099E-10</v>
      </c>
      <c r="AC38" s="34">
        <f t="shared" si="64"/>
        <v>1.8775298335916895E-10</v>
      </c>
      <c r="AD38" s="34">
        <f t="shared" si="64"/>
        <v>1.8775297969496612E-10</v>
      </c>
      <c r="AE38" s="34">
        <f t="shared" si="64"/>
        <v>1.8775297592376681E-10</v>
      </c>
      <c r="AF38" s="34">
        <f t="shared" si="64"/>
        <v>1.877529720424466E-10</v>
      </c>
      <c r="AG38" s="34">
        <f t="shared" si="64"/>
        <v>1.8775296804779003E-10</v>
      </c>
      <c r="AH38" s="34">
        <f t="shared" si="64"/>
        <v>1.8775296393648747E-10</v>
      </c>
      <c r="AI38" s="34">
        <f t="shared" si="64"/>
        <v>1.8775295970513299E-10</v>
      </c>
      <c r="AJ38" s="34">
        <f t="shared" si="64"/>
        <v>1.8775295535022088E-10</v>
      </c>
      <c r="AK38" s="34">
        <f t="shared" si="64"/>
        <v>1.8775295086814325E-10</v>
      </c>
      <c r="AL38" s="34">
        <f t="shared" si="64"/>
        <v>1.877529462551868E-10</v>
      </c>
      <c r="AM38" s="34">
        <f t="shared" si="64"/>
        <v>1.8775294150752986E-10</v>
      </c>
      <c r="AN38" s="34">
        <f t="shared" si="64"/>
        <v>1.8775293662123907E-10</v>
      </c>
      <c r="AO38" s="34">
        <f t="shared" si="64"/>
        <v>1.8775293159226627E-10</v>
      </c>
      <c r="AP38" s="34">
        <f t="shared" si="64"/>
        <v>1.8775292641644513E-10</v>
      </c>
      <c r="AQ38" s="34">
        <f t="shared" si="64"/>
        <v>1.8775292108948752E-10</v>
      </c>
      <c r="AR38" s="34">
        <f t="shared" si="64"/>
        <v>1.8775291560698033E-10</v>
      </c>
      <c r="AS38" s="34">
        <f t="shared" si="64"/>
        <v>1.8775290996438133E-10</v>
      </c>
      <c r="AT38" s="34">
        <f t="shared" si="64"/>
        <v>1.8775290415701583E-10</v>
      </c>
      <c r="AU38" s="34">
        <f t="shared" si="64"/>
        <v>1.8775289818007254E-10</v>
      </c>
      <c r="AV38" s="34">
        <f t="shared" si="64"/>
        <v>1.8775289202859981E-10</v>
      </c>
      <c r="AW38" s="34">
        <f t="shared" si="64"/>
        <v>1.8775288569750118E-10</v>
      </c>
      <c r="AX38" s="34">
        <f t="shared" si="64"/>
        <v>1.8775287918153165E-10</v>
      </c>
      <c r="AY38" s="34">
        <f t="shared" si="64"/>
        <v>1.8775287247529281E-10</v>
      </c>
      <c r="AZ38" s="34">
        <f t="shared" si="64"/>
        <v>1.8775286557322879E-10</v>
      </c>
      <c r="BA38" s="34">
        <f t="shared" si="64"/>
        <v>1.8775285846962136E-10</v>
      </c>
      <c r="BB38" s="34">
        <f t="shared" si="64"/>
        <v>1.8775285115858543E-10</v>
      </c>
      <c r="BC38" s="34">
        <f t="shared" si="64"/>
        <v>1.8775284363406397E-10</v>
      </c>
      <c r="BD38" s="34">
        <f t="shared" si="64"/>
        <v>1.8775283588982314E-10</v>
      </c>
      <c r="BE38" s="34">
        <f t="shared" si="64"/>
        <v>1.8775282791944709E-10</v>
      </c>
      <c r="BF38" s="34">
        <f t="shared" si="64"/>
        <v>1.8775281971633257E-10</v>
      </c>
      <c r="BG38" s="34">
        <f t="shared" si="64"/>
        <v>1.8775281127368348E-10</v>
      </c>
      <c r="BH38" s="34">
        <f t="shared" si="64"/>
        <v>1.8775280258450541E-10</v>
      </c>
      <c r="BI38" s="34">
        <f t="shared" si="64"/>
        <v>1.8775279364159962E-10</v>
      </c>
      <c r="BJ38" s="34">
        <f t="shared" si="64"/>
        <v>1.8775278443755712E-10</v>
      </c>
      <c r="BK38" s="34">
        <f t="shared" si="64"/>
        <v>1.877527749647527E-10</v>
      </c>
      <c r="BL38" s="34">
        <f t="shared" si="64"/>
        <v>1.8775276521533836E-10</v>
      </c>
      <c r="BM38" s="34">
        <f t="shared" si="64"/>
        <v>1.8775275518123707E-10</v>
      </c>
      <c r="BN38" s="34">
        <f t="shared" si="64"/>
        <v>1.8775274485413582E-10</v>
      </c>
      <c r="BO38" s="34">
        <f t="shared" si="64"/>
        <v>1.87752734225479E-10</v>
      </c>
      <c r="BP38" s="34">
        <f t="shared" si="64"/>
        <v>1.8775272328646102E-10</v>
      </c>
      <c r="BQ38" s="34">
        <f t="shared" si="64"/>
        <v>1.8775271202801931E-10</v>
      </c>
      <c r="BR38" s="34">
        <f t="shared" si="64"/>
        <v>1.8775270044082655E-10</v>
      </c>
      <c r="BS38" s="34">
        <f t="shared" si="64"/>
        <v>1.8775268851528314E-10</v>
      </c>
      <c r="BT38" s="34">
        <f t="shared" ref="BT38:EE38" si="65">$D38/BT35</f>
        <v>1.8775267624150918E-10</v>
      </c>
      <c r="BU38" s="34">
        <f t="shared" si="65"/>
        <v>1.877526636093362E-10</v>
      </c>
      <c r="BV38" s="34">
        <f t="shared" si="65"/>
        <v>1.8775265060829892E-10</v>
      </c>
      <c r="BW38" s="34">
        <f t="shared" si="65"/>
        <v>1.8775263722762637E-10</v>
      </c>
      <c r="BX38" s="34">
        <f t="shared" si="65"/>
        <v>1.8775262345623309E-10</v>
      </c>
      <c r="BY38" s="34">
        <f t="shared" si="65"/>
        <v>1.8775260928270999E-10</v>
      </c>
      <c r="BZ38" s="34">
        <f t="shared" si="65"/>
        <v>1.8775259469531475E-10</v>
      </c>
      <c r="CA38" s="34">
        <f t="shared" si="65"/>
        <v>1.8775257968196228E-10</v>
      </c>
      <c r="CB38" s="34">
        <f t="shared" si="65"/>
        <v>1.8775256423021455E-10</v>
      </c>
      <c r="CC38" s="34">
        <f t="shared" si="65"/>
        <v>1.877525483272702E-10</v>
      </c>
      <c r="CD38" s="34">
        <f t="shared" si="65"/>
        <v>1.8775253195995439E-10</v>
      </c>
      <c r="CE38" s="34">
        <f t="shared" si="65"/>
        <v>1.8775251511470729E-10</v>
      </c>
      <c r="CF38" s="34">
        <f t="shared" si="65"/>
        <v>1.8775249777757321E-10</v>
      </c>
      <c r="CG38" s="34">
        <f t="shared" si="65"/>
        <v>1.8775247993418903E-10</v>
      </c>
      <c r="CH38" s="34">
        <f t="shared" si="65"/>
        <v>1.8775246156977218E-10</v>
      </c>
      <c r="CI38" s="34">
        <f t="shared" si="65"/>
        <v>1.8775244266910846E-10</v>
      </c>
      <c r="CJ38" s="34">
        <f t="shared" si="65"/>
        <v>1.877524232165393E-10</v>
      </c>
      <c r="CK38" s="34">
        <f t="shared" si="65"/>
        <v>1.8775240319594916E-10</v>
      </c>
      <c r="CL38" s="34">
        <f t="shared" si="65"/>
        <v>1.8775238259075163E-10</v>
      </c>
      <c r="CM38" s="34">
        <f t="shared" si="65"/>
        <v>1.8775236138387618E-10</v>
      </c>
      <c r="CN38" s="34">
        <f t="shared" si="65"/>
        <v>1.8775233955775384E-10</v>
      </c>
      <c r="CO38" s="34">
        <f t="shared" si="65"/>
        <v>1.8775231709430245E-10</v>
      </c>
      <c r="CP38" s="34">
        <f t="shared" si="65"/>
        <v>1.8775229397491212E-10</v>
      </c>
      <c r="CQ38" s="34">
        <f t="shared" si="65"/>
        <v>1.8775227018042932E-10</v>
      </c>
      <c r="CR38" s="34">
        <f t="shared" si="65"/>
        <v>1.8775224569114137E-10</v>
      </c>
      <c r="CS38" s="34">
        <f t="shared" si="65"/>
        <v>1.8775222048675998E-10</v>
      </c>
      <c r="CT38" s="34">
        <f t="shared" si="65"/>
        <v>1.8775219454640445E-10</v>
      </c>
      <c r="CU38" s="34">
        <f t="shared" si="65"/>
        <v>1.8775216784858434E-10</v>
      </c>
      <c r="CV38" s="34">
        <f t="shared" si="65"/>
        <v>1.8775214037118171E-10</v>
      </c>
      <c r="CW38" s="34">
        <f t="shared" si="65"/>
        <v>1.8775211209143282E-10</v>
      </c>
      <c r="CX38" s="34">
        <f t="shared" si="65"/>
        <v>1.8775208298590933E-10</v>
      </c>
      <c r="CY38" s="34">
        <f t="shared" si="65"/>
        <v>1.8775205303049858E-10</v>
      </c>
      <c r="CZ38" s="34">
        <f t="shared" si="65"/>
        <v>1.87752022200384E-10</v>
      </c>
      <c r="DA38" s="34">
        <f t="shared" si="65"/>
        <v>1.8775199047002444E-10</v>
      </c>
      <c r="DB38" s="34">
        <f t="shared" si="65"/>
        <v>1.8775195781313282E-10</v>
      </c>
      <c r="DC38" s="34">
        <f t="shared" si="65"/>
        <v>1.8775192420265462E-10</v>
      </c>
      <c r="DD38" s="34">
        <f t="shared" si="65"/>
        <v>1.8775188961074531E-10</v>
      </c>
      <c r="DE38" s="34">
        <f t="shared" si="65"/>
        <v>1.8775185400874733E-10</v>
      </c>
      <c r="DF38" s="34">
        <f t="shared" si="65"/>
        <v>1.8775181736716633E-10</v>
      </c>
      <c r="DG38" s="34">
        <f t="shared" si="65"/>
        <v>1.8775177965564682E-10</v>
      </c>
      <c r="DH38" s="34">
        <f t="shared" si="65"/>
        <v>1.877517408429468E-10</v>
      </c>
      <c r="DI38" s="34">
        <f t="shared" si="65"/>
        <v>1.8775170089691227E-10</v>
      </c>
      <c r="DJ38" s="34">
        <f t="shared" si="65"/>
        <v>1.8775165978445025E-10</v>
      </c>
      <c r="DK38" s="34">
        <f t="shared" si="65"/>
        <v>1.8775161747150145E-10</v>
      </c>
      <c r="DL38" s="34">
        <f t="shared" si="65"/>
        <v>1.8775157392301217E-10</v>
      </c>
      <c r="DM38" s="34">
        <f t="shared" si="65"/>
        <v>1.8775152910290509E-10</v>
      </c>
      <c r="DN38" s="34">
        <f t="shared" si="65"/>
        <v>1.8775148297404965E-10</v>
      </c>
      <c r="DO38" s="34">
        <f t="shared" si="65"/>
        <v>1.8775143549823092E-10</v>
      </c>
      <c r="DP38" s="34">
        <f t="shared" si="65"/>
        <v>1.8775138663611839E-10</v>
      </c>
      <c r="DQ38" s="34">
        <f t="shared" si="65"/>
        <v>1.8775133634723291E-10</v>
      </c>
      <c r="DR38" s="34">
        <f t="shared" si="65"/>
        <v>1.8775128458991364E-10</v>
      </c>
      <c r="DS38" s="34">
        <f t="shared" si="65"/>
        <v>1.877512313212832E-10</v>
      </c>
      <c r="DT38" s="34">
        <f t="shared" si="65"/>
        <v>1.8775117649721212E-10</v>
      </c>
      <c r="DU38" s="34">
        <f t="shared" si="65"/>
        <v>1.8775112007228276E-10</v>
      </c>
      <c r="DV38" s="34">
        <f t="shared" si="65"/>
        <v>1.8775106199975115E-10</v>
      </c>
      <c r="DW38" s="34">
        <f t="shared" si="65"/>
        <v>1.8775100223150851E-10</v>
      </c>
      <c r="DX38" s="34">
        <f t="shared" si="65"/>
        <v>1.8775094071804139E-10</v>
      </c>
      <c r="DY38" s="34">
        <f t="shared" si="65"/>
        <v>1.8775087740839066E-10</v>
      </c>
      <c r="DZ38" s="34">
        <f t="shared" si="65"/>
        <v>1.8775081225010936E-10</v>
      </c>
      <c r="EA38" s="34">
        <f t="shared" si="65"/>
        <v>1.8775074518921912E-10</v>
      </c>
      <c r="EB38" s="34">
        <f t="shared" si="65"/>
        <v>1.8775067617016558E-10</v>
      </c>
      <c r="EC38" s="34">
        <f t="shared" si="65"/>
        <v>1.8775060513577227E-10</v>
      </c>
      <c r="ED38" s="34">
        <f t="shared" si="65"/>
        <v>1.8775053202719335E-10</v>
      </c>
      <c r="EE38" s="34">
        <f t="shared" si="65"/>
        <v>1.8775045678386484E-10</v>
      </c>
      <c r="EF38" s="34">
        <f t="shared" ref="EF38:GQ38" si="66">$D38/EF35</f>
        <v>1.8775037934345445E-10</v>
      </c>
      <c r="EG38" s="34">
        <f t="shared" si="66"/>
        <v>1.8775029964180992E-10</v>
      </c>
      <c r="EH38" s="34">
        <f t="shared" si="66"/>
        <v>1.8775021761290608E-10</v>
      </c>
      <c r="EI38" s="34">
        <f t="shared" si="66"/>
        <v>1.877501331887898E-10</v>
      </c>
      <c r="EJ38" s="34">
        <f t="shared" si="66"/>
        <v>1.877500462995241E-10</v>
      </c>
      <c r="EK38" s="34">
        <f t="shared" si="66"/>
        <v>1.8774995687313003E-10</v>
      </c>
      <c r="EL38" s="34">
        <f t="shared" si="66"/>
        <v>1.8774986483552707E-10</v>
      </c>
      <c r="EM38" s="34">
        <f t="shared" si="66"/>
        <v>1.8774977011047179E-10</v>
      </c>
      <c r="EN38" s="34">
        <f t="shared" si="66"/>
        <v>1.8774967261949476E-10</v>
      </c>
      <c r="EO38" s="34">
        <f t="shared" si="66"/>
        <v>1.8774957228183554E-10</v>
      </c>
      <c r="EP38" s="34">
        <f t="shared" si="66"/>
        <v>1.877494690143758E-10</v>
      </c>
      <c r="EQ38" s="34">
        <f t="shared" si="66"/>
        <v>1.8774936273157038E-10</v>
      </c>
      <c r="ER38" s="34">
        <f t="shared" si="66"/>
        <v>1.8774925334537668E-10</v>
      </c>
      <c r="ES38" s="34">
        <f t="shared" si="66"/>
        <v>1.8774914076518153E-10</v>
      </c>
      <c r="ET38" s="34">
        <f t="shared" si="66"/>
        <v>1.877490248977263E-10</v>
      </c>
      <c r="EU38" s="34">
        <f t="shared" si="66"/>
        <v>1.8774890564702968E-10</v>
      </c>
      <c r="EV38" s="34">
        <f t="shared" si="66"/>
        <v>1.8774878291430802E-10</v>
      </c>
      <c r="EW38" s="34">
        <f t="shared" si="66"/>
        <v>1.8774865659789372E-10</v>
      </c>
      <c r="EX38" s="34">
        <f t="shared" si="66"/>
        <v>1.8774852659315102E-10</v>
      </c>
      <c r="EY38" s="34">
        <f t="shared" si="66"/>
        <v>1.8774839279238932E-10</v>
      </c>
      <c r="EZ38" s="34">
        <f t="shared" si="66"/>
        <v>1.8774825508477395E-10</v>
      </c>
      <c r="FA38" s="34">
        <f t="shared" si="66"/>
        <v>1.877481133562346E-10</v>
      </c>
      <c r="FB38" s="34">
        <f t="shared" si="66"/>
        <v>1.8774796748937062E-10</v>
      </c>
      <c r="FC38" s="34">
        <f t="shared" si="66"/>
        <v>1.8774781736335395E-10</v>
      </c>
      <c r="FD38" s="34">
        <f t="shared" si="66"/>
        <v>1.8774766285382917E-10</v>
      </c>
      <c r="FE38" s="34">
        <f t="shared" si="66"/>
        <v>1.8774750383281036E-10</v>
      </c>
      <c r="FF38" s="34">
        <f t="shared" si="66"/>
        <v>1.8774734016857531E-10</v>
      </c>
      <c r="FG38" s="34">
        <f t="shared" si="66"/>
        <v>1.8774717172555623E-10</v>
      </c>
      <c r="FH38" s="34">
        <f t="shared" si="66"/>
        <v>1.877469983642278E-10</v>
      </c>
      <c r="FI38" s="34">
        <f t="shared" si="66"/>
        <v>1.8774681994099152E-10</v>
      </c>
      <c r="FJ38" s="34">
        <f t="shared" si="66"/>
        <v>1.8774663630805676E-10</v>
      </c>
      <c r="FK38" s="34">
        <f t="shared" si="66"/>
        <v>1.8774644731331864E-10</v>
      </c>
      <c r="FL38" s="34">
        <f t="shared" si="66"/>
        <v>1.8774625280023185E-10</v>
      </c>
      <c r="FM38" s="34">
        <f t="shared" si="66"/>
        <v>1.8774605260768125E-10</v>
      </c>
      <c r="FN38" s="34">
        <f t="shared" si="66"/>
        <v>1.8774584656984846E-10</v>
      </c>
      <c r="FO38" s="34">
        <f t="shared" si="66"/>
        <v>1.8774563451607454E-10</v>
      </c>
      <c r="FP38" s="34">
        <f t="shared" si="66"/>
        <v>1.8774541627071886E-10</v>
      </c>
      <c r="FQ38" s="34">
        <f t="shared" si="66"/>
        <v>1.8774519165301352E-10</v>
      </c>
      <c r="FR38" s="34">
        <f t="shared" si="66"/>
        <v>1.8774496047691399E-10</v>
      </c>
      <c r="FS38" s="34">
        <f t="shared" si="66"/>
        <v>1.8774472255094501E-10</v>
      </c>
      <c r="FT38" s="34">
        <f t="shared" si="66"/>
        <v>1.8774447767804202E-10</v>
      </c>
      <c r="FU38" s="34">
        <f t="shared" si="66"/>
        <v>1.8774422565538817E-10</v>
      </c>
      <c r="FV38" s="34">
        <f t="shared" si="66"/>
        <v>1.8774396627424648E-10</v>
      </c>
      <c r="FW38" s="34">
        <f t="shared" si="66"/>
        <v>1.8774369931978713E-10</v>
      </c>
      <c r="FX38" s="34">
        <f t="shared" si="66"/>
        <v>1.8774342457090959E-10</v>
      </c>
      <c r="FY38" s="34">
        <f t="shared" si="66"/>
        <v>1.8774314180005967E-10</v>
      </c>
      <c r="FZ38" s="34">
        <f t="shared" si="66"/>
        <v>1.8774285077304132E-10</v>
      </c>
      <c r="GA38" s="34">
        <f t="shared" si="66"/>
        <v>1.877425512488228E-10</v>
      </c>
      <c r="GB38" s="34">
        <f t="shared" si="66"/>
        <v>1.8774224297933713E-10</v>
      </c>
      <c r="GC38" s="34">
        <f t="shared" si="66"/>
        <v>1.8774192570927711E-10</v>
      </c>
      <c r="GD38" s="34">
        <f t="shared" si="66"/>
        <v>1.8774159917588384E-10</v>
      </c>
      <c r="GE38" s="34">
        <f t="shared" si="66"/>
        <v>1.8774126310872938E-10</v>
      </c>
      <c r="GF38" s="34">
        <f t="shared" si="66"/>
        <v>1.8774091722949322E-10</v>
      </c>
      <c r="GG38" s="34">
        <f t="shared" si="66"/>
        <v>1.8774056125173187E-10</v>
      </c>
      <c r="GH38" s="34">
        <f t="shared" si="66"/>
        <v>1.877401948806418E-10</v>
      </c>
      <c r="GI38" s="34">
        <f t="shared" si="66"/>
        <v>1.8773981781281596E-10</v>
      </c>
      <c r="GJ38" s="34">
        <f t="shared" si="66"/>
        <v>1.8773942973599244E-10</v>
      </c>
      <c r="GK38" s="34">
        <f t="shared" si="66"/>
        <v>1.8773903032879639E-10</v>
      </c>
      <c r="GL38" s="34">
        <f t="shared" si="66"/>
        <v>1.8773861926047429E-10</v>
      </c>
      <c r="GM38" s="34">
        <f t="shared" si="66"/>
        <v>1.8773819619062019E-10</v>
      </c>
      <c r="GN38" s="34">
        <f t="shared" si="66"/>
        <v>1.8773776076889443E-10</v>
      </c>
      <c r="GO38" s="34">
        <f t="shared" si="66"/>
        <v>1.8773731263473377E-10</v>
      </c>
      <c r="GP38" s="34">
        <f t="shared" si="66"/>
        <v>1.8773685141705341E-10</v>
      </c>
      <c r="GQ38" s="34">
        <f t="shared" si="66"/>
        <v>1.8773637673394006E-10</v>
      </c>
      <c r="GR38" s="34">
        <f t="shared" ref="GR38:JC38" si="67">$D38/GR35</f>
        <v>1.8773588819233606E-10</v>
      </c>
      <c r="GS38" s="34">
        <f t="shared" si="67"/>
        <v>1.8773538538771479E-10</v>
      </c>
      <c r="GT38" s="34">
        <f t="shared" si="67"/>
        <v>1.8773486790374588E-10</v>
      </c>
      <c r="GU38" s="34">
        <f t="shared" si="67"/>
        <v>1.8773433531195127E-10</v>
      </c>
      <c r="GV38" s="34">
        <f t="shared" si="67"/>
        <v>1.8773378717135096E-10</v>
      </c>
      <c r="GW38" s="34">
        <f t="shared" si="67"/>
        <v>1.8773322302809864E-10</v>
      </c>
      <c r="GX38" s="34">
        <f t="shared" si="67"/>
        <v>1.8773264241510634E-10</v>
      </c>
      <c r="GY38" s="34">
        <f t="shared" si="67"/>
        <v>1.8773204485165882E-10</v>
      </c>
      <c r="GZ38" s="34">
        <f t="shared" si="67"/>
        <v>1.8773142984301595E-10</v>
      </c>
      <c r="HA38" s="34">
        <f t="shared" si="67"/>
        <v>1.8773079688000424E-10</v>
      </c>
      <c r="HB38" s="34">
        <f t="shared" si="67"/>
        <v>1.8773014543859591E-10</v>
      </c>
      <c r="HC38" s="34">
        <f t="shared" si="67"/>
        <v>1.8772947497947604E-10</v>
      </c>
      <c r="HD38" s="34">
        <f t="shared" si="67"/>
        <v>1.8772878494759715E-10</v>
      </c>
      <c r="HE38" s="34">
        <f t="shared" si="67"/>
        <v>1.877280747717206E-10</v>
      </c>
      <c r="HF38" s="34">
        <f t="shared" si="67"/>
        <v>1.8772734386394487E-10</v>
      </c>
      <c r="HG38" s="34">
        <f t="shared" si="67"/>
        <v>1.8772659161921992E-10</v>
      </c>
      <c r="HH38" s="34">
        <f t="shared" si="67"/>
        <v>1.8772581741484774E-10</v>
      </c>
      <c r="HI38" s="34">
        <f t="shared" si="67"/>
        <v>1.8772502060996787E-10</v>
      </c>
      <c r="HJ38" s="34">
        <f t="shared" si="67"/>
        <v>1.8772420054502868E-10</v>
      </c>
      <c r="HK38" s="34">
        <f t="shared" si="67"/>
        <v>1.8772335654124257E-10</v>
      </c>
      <c r="HL38" s="34">
        <f t="shared" si="67"/>
        <v>1.8772248790002583E-10</v>
      </c>
      <c r="HM38" s="34">
        <f t="shared" si="67"/>
        <v>1.8772159390242192E-10</v>
      </c>
      <c r="HN38" s="34">
        <f t="shared" si="67"/>
        <v>1.8772067380850827E-10</v>
      </c>
      <c r="HO38" s="34">
        <f t="shared" si="67"/>
        <v>1.8771972685678554E-10</v>
      </c>
      <c r="HP38" s="34">
        <f t="shared" si="67"/>
        <v>1.8771875226354954E-10</v>
      </c>
      <c r="HQ38" s="34">
        <f t="shared" si="67"/>
        <v>1.8771774922224447E-10</v>
      </c>
      <c r="HR38" s="34">
        <f t="shared" si="67"/>
        <v>1.877167169027976E-10</v>
      </c>
      <c r="HS38" s="34">
        <f t="shared" si="67"/>
        <v>1.8771565445093488E-10</v>
      </c>
      <c r="HT38" s="34">
        <f t="shared" si="67"/>
        <v>1.877145609874761E-10</v>
      </c>
      <c r="HU38" s="34">
        <f t="shared" si="67"/>
        <v>1.8771343560761037E-10</v>
      </c>
      <c r="HV38" s="34">
        <f t="shared" si="67"/>
        <v>1.8771227738014952E-10</v>
      </c>
      <c r="HW38" s="34">
        <f t="shared" si="67"/>
        <v>1.8771108534676129E-10</v>
      </c>
      <c r="HX38" s="34">
        <f t="shared" si="67"/>
        <v>1.8770985852117874E-10</v>
      </c>
      <c r="HY38" s="34">
        <f t="shared" si="67"/>
        <v>1.8770859588838788E-10</v>
      </c>
      <c r="HZ38" s="34">
        <f t="shared" si="67"/>
        <v>1.8770729640379125E-10</v>
      </c>
      <c r="IA38" s="34">
        <f t="shared" si="67"/>
        <v>1.877059589923473E-10</v>
      </c>
      <c r="IB38" s="34">
        <f t="shared" si="67"/>
        <v>1.877045825476849E-10</v>
      </c>
      <c r="IC38" s="34">
        <f t="shared" si="67"/>
        <v>1.8770316593119224E-10</v>
      </c>
      <c r="ID38" s="34">
        <f t="shared" si="67"/>
        <v>1.8770170797107924E-10</v>
      </c>
      <c r="IE38" s="34">
        <f t="shared" si="67"/>
        <v>1.8770020746141291E-10</v>
      </c>
      <c r="IF38" s="34">
        <f t="shared" si="67"/>
        <v>1.8769866316112451E-10</v>
      </c>
      <c r="IG38" s="34">
        <f t="shared" si="67"/>
        <v>1.8769707379298863E-10</v>
      </c>
      <c r="IH38" s="34">
        <f t="shared" si="67"/>
        <v>1.8769543804257191E-10</v>
      </c>
      <c r="II38" s="34">
        <f t="shared" si="67"/>
        <v>1.8769375455715201E-10</v>
      </c>
      <c r="IJ38" s="34">
        <f t="shared" si="67"/>
        <v>1.8769202194460477E-10</v>
      </c>
      <c r="IK38" s="34">
        <f t="shared" si="67"/>
        <v>1.8769023877225987E-10</v>
      </c>
      <c r="IL38" s="34">
        <f t="shared" si="67"/>
        <v>1.8768840356572269E-10</v>
      </c>
      <c r="IM38" s="34">
        <f t="shared" si="67"/>
        <v>1.8768651480766279E-10</v>
      </c>
      <c r="IN38" s="34">
        <f t="shared" si="67"/>
        <v>1.876845709365667E-10</v>
      </c>
      <c r="IO38" s="34">
        <f t="shared" si="67"/>
        <v>1.8768257034545566E-10</v>
      </c>
      <c r="IP38" s="34">
        <f t="shared" si="67"/>
        <v>1.876805113805651E-10</v>
      </c>
      <c r="IQ38" s="34">
        <f t="shared" si="67"/>
        <v>1.8767839233998736E-10</v>
      </c>
      <c r="IR38" s="34">
        <f t="shared" si="67"/>
        <v>1.8767621147227413E-10</v>
      </c>
      <c r="IS38" s="34">
        <f t="shared" si="67"/>
        <v>1.8767396697499932E-10</v>
      </c>
      <c r="IT38" s="34">
        <f t="shared" si="67"/>
        <v>1.8767165699328025E-10</v>
      </c>
      <c r="IU38" s="34">
        <f t="shared" si="67"/>
        <v>1.876692796182561E-10</v>
      </c>
      <c r="IV38" s="34">
        <f t="shared" si="67"/>
        <v>1.8766683288552287E-10</v>
      </c>
      <c r="IW38" s="34">
        <f t="shared" si="67"/>
        <v>1.8766431477352311E-10</v>
      </c>
      <c r="IX38" s="34">
        <f t="shared" si="67"/>
        <v>1.8766172320188911E-10</v>
      </c>
      <c r="IY38" s="34">
        <f t="shared" si="67"/>
        <v>1.8765905602973895E-10</v>
      </c>
      <c r="IZ38" s="34">
        <f t="shared" si="67"/>
        <v>1.8765631105392305E-10</v>
      </c>
      <c r="JA38" s="34">
        <f t="shared" si="67"/>
        <v>1.8765348600722059E-10</v>
      </c>
      <c r="JB38" s="34">
        <f t="shared" si="67"/>
        <v>1.8765057855648418E-10</v>
      </c>
      <c r="JC38" s="34">
        <f t="shared" si="67"/>
        <v>1.8764758630073101E-10</v>
      </c>
      <c r="JD38" s="34">
        <f t="shared" ref="JD38:LO38" si="68">$D38/JD35</f>
        <v>1.8764450676917963E-10</v>
      </c>
      <c r="JE38" s="34">
        <f t="shared" si="68"/>
        <v>1.8764133741923E-10</v>
      </c>
      <c r="JF38" s="34">
        <f t="shared" si="68"/>
        <v>1.8763807563438582E-10</v>
      </c>
      <c r="JG38" s="34">
        <f t="shared" si="68"/>
        <v>1.8763471872211761E-10</v>
      </c>
      <c r="JH38" s="34">
        <f t="shared" si="68"/>
        <v>1.8763126391166405E-10</v>
      </c>
      <c r="JI38" s="34">
        <f t="shared" si="68"/>
        <v>1.8762770835177099E-10</v>
      </c>
      <c r="JJ38" s="34">
        <f t="shared" si="68"/>
        <v>1.8762404910836531E-10</v>
      </c>
      <c r="JK38" s="34">
        <f t="shared" si="68"/>
        <v>1.8762028316216272E-10</v>
      </c>
      <c r="JL38" s="34">
        <f t="shared" si="68"/>
        <v>1.8761640740620694E-10</v>
      </c>
      <c r="JM38" s="34">
        <f t="shared" si="68"/>
        <v>1.8761241864333879E-10</v>
      </c>
      <c r="JN38" s="34">
        <f t="shared" si="68"/>
        <v>1.876083135835931E-10</v>
      </c>
      <c r="JO38" s="34">
        <f t="shared" si="68"/>
        <v>1.8760408884152122E-10</v>
      </c>
      <c r="JP38" s="34">
        <f t="shared" si="68"/>
        <v>1.8759974093343776E-10</v>
      </c>
      <c r="JQ38" s="34">
        <f t="shared" si="68"/>
        <v>1.8759526627458839E-10</v>
      </c>
      <c r="JR38" s="34">
        <f t="shared" si="68"/>
        <v>1.8759066117623738E-10</v>
      </c>
      <c r="JS38" s="34">
        <f t="shared" si="68"/>
        <v>1.8758592184267261E-10</v>
      </c>
      <c r="JT38" s="34">
        <f t="shared" si="68"/>
        <v>1.8758104436812504E-10</v>
      </c>
      <c r="JU38" s="34">
        <f t="shared" si="68"/>
        <v>1.875760247336012E-10</v>
      </c>
      <c r="JV38" s="34">
        <f t="shared" si="68"/>
        <v>1.8757085880362581E-10</v>
      </c>
      <c r="JW38" s="34">
        <f t="shared" si="68"/>
        <v>1.8756554232289202E-10</v>
      </c>
      <c r="JX38" s="34">
        <f t="shared" si="68"/>
        <v>1.8756007091281702E-10</v>
      </c>
      <c r="JY38" s="34">
        <f t="shared" si="68"/>
        <v>1.8755444006800029E-10</v>
      </c>
      <c r="JZ38" s="34">
        <f t="shared" si="68"/>
        <v>1.8754864515258179E-10</v>
      </c>
      <c r="KA38" s="34">
        <f t="shared" si="68"/>
        <v>1.8754268139649739E-10</v>
      </c>
      <c r="KB38" s="34">
        <f t="shared" si="68"/>
        <v>1.8753654389162903E-10</v>
      </c>
      <c r="KC38" s="34">
        <f t="shared" si="68"/>
        <v>1.8753022758784609E-10</v>
      </c>
      <c r="KD38" s="34">
        <f t="shared" si="68"/>
        <v>1.8752372728893592E-10</v>
      </c>
      <c r="KE38" s="34">
        <f t="shared" si="68"/>
        <v>1.8751703764841957E-10</v>
      </c>
      <c r="KF38" s="34">
        <f t="shared" si="68"/>
        <v>1.8751015316525087E-10</v>
      </c>
      <c r="KG38" s="34">
        <f t="shared" si="68"/>
        <v>1.8750306817939416E-10</v>
      </c>
      <c r="KH38" s="34">
        <f t="shared" si="68"/>
        <v>1.8749577686727891E-10</v>
      </c>
      <c r="KI38" s="34">
        <f t="shared" si="68"/>
        <v>1.8748827323712714E-10</v>
      </c>
      <c r="KJ38" s="34">
        <f t="shared" si="68"/>
        <v>1.8748055112415027E-10</v>
      </c>
      <c r="KK38" s="34">
        <f t="shared" si="68"/>
        <v>1.8747260418561246E-10</v>
      </c>
      <c r="KL38" s="34">
        <f t="shared" si="68"/>
        <v>1.8746442589575609E-10</v>
      </c>
      <c r="KM38" s="34">
        <f t="shared" si="68"/>
        <v>1.8745600954058678E-10</v>
      </c>
      <c r="KN38" s="34">
        <f t="shared" si="68"/>
        <v>1.8744734821251328E-10</v>
      </c>
      <c r="KO38" s="34">
        <f t="shared" si="68"/>
        <v>1.874384348048391E-10</v>
      </c>
      <c r="KP38" s="34">
        <f t="shared" si="68"/>
        <v>1.8742926200610172E-10</v>
      </c>
      <c r="KQ38" s="34">
        <f t="shared" si="68"/>
        <v>1.8741982229425546E-10</v>
      </c>
      <c r="KR38" s="34">
        <f t="shared" si="68"/>
        <v>1.8741010793069425E-10</v>
      </c>
      <c r="KS38" s="34">
        <f t="shared" si="68"/>
        <v>1.8740011095410945E-10</v>
      </c>
      <c r="KT38" s="34">
        <f t="shared" si="68"/>
        <v>1.8738982317417967E-10</v>
      </c>
      <c r="KU38" s="34">
        <f t="shared" si="68"/>
        <v>1.8737923616508708E-10</v>
      </c>
      <c r="KV38" s="34">
        <f t="shared" si="68"/>
        <v>1.8736834125885639E-10</v>
      </c>
      <c r="KW38" s="34">
        <f t="shared" si="68"/>
        <v>1.8735712953851237E-10</v>
      </c>
      <c r="KX38" s="34">
        <f t="shared" si="68"/>
        <v>1.873455918310506E-10</v>
      </c>
      <c r="KY38" s="34">
        <f t="shared" si="68"/>
        <v>1.8733371870021726E-10</v>
      </c>
      <c r="KZ38" s="34">
        <f t="shared" si="68"/>
        <v>1.87321500439093E-10</v>
      </c>
      <c r="LA38" s="34">
        <f t="shared" si="68"/>
        <v>1.8730892706247626E-10</v>
      </c>
      <c r="LB38" s="34">
        <f t="shared" si="68"/>
        <v>1.8729598829906087E-10</v>
      </c>
      <c r="LC38" s="34">
        <f t="shared" si="68"/>
        <v>1.872826735834031E-10</v>
      </c>
      <c r="LD38" s="34">
        <f t="shared" si="68"/>
        <v>1.8726897204767297E-10</v>
      </c>
      <c r="LE38" s="34">
        <f t="shared" si="68"/>
        <v>1.8725487251318429E-10</v>
      </c>
      <c r="LF38" s="34">
        <f t="shared" si="68"/>
        <v>1.8724036348169881E-10</v>
      </c>
      <c r="LG38" s="34">
        <f t="shared" si="68"/>
        <v>1.8722543312649872E-10</v>
      </c>
      <c r="LH38" s="34">
        <f t="shared" si="68"/>
        <v>1.8721006928322158E-10</v>
      </c>
      <c r="LI38" s="34">
        <f t="shared" si="68"/>
        <v>1.8719425944045329E-10</v>
      </c>
      <c r="LJ38" s="34">
        <f t="shared" si="68"/>
        <v>1.8717799073007189E-10</v>
      </c>
      <c r="LK38" s="34">
        <f t="shared" si="68"/>
        <v>1.8716124991733817E-10</v>
      </c>
      <c r="LL38" s="34">
        <f t="shared" si="68"/>
        <v>1.8714402339072596E-10</v>
      </c>
      <c r="LM38" s="34">
        <f t="shared" si="68"/>
        <v>1.8712629715148653E-10</v>
      </c>
      <c r="LN38" s="34">
        <f t="shared" si="68"/>
        <v>1.8710805680294195E-10</v>
      </c>
      <c r="LO38" s="34">
        <f t="shared" si="68"/>
        <v>1.8708928753950018E-10</v>
      </c>
      <c r="LP38" s="34">
        <f t="shared" ref="LP38:OA38" si="69">$D38/LP35</f>
        <v>1.8706997413538646E-10</v>
      </c>
      <c r="LQ38" s="34">
        <f t="shared" si="69"/>
        <v>1.8705010093308521E-10</v>
      </c>
      <c r="LR38" s="34">
        <f t="shared" si="69"/>
        <v>1.8702965183148509E-10</v>
      </c>
      <c r="LS38" s="34">
        <f t="shared" si="69"/>
        <v>1.8700861027372215E-10</v>
      </c>
      <c r="LT38" s="34">
        <f t="shared" si="69"/>
        <v>1.8698695923471397E-10</v>
      </c>
      <c r="LU38" s="34">
        <f t="shared" si="69"/>
        <v>1.8696468120837889E-10</v>
      </c>
      <c r="LV38" s="34">
        <f t="shared" si="69"/>
        <v>1.8694175819453364E-10</v>
      </c>
      <c r="LW38" s="34">
        <f t="shared" si="69"/>
        <v>1.8691817168546301E-10</v>
      </c>
      <c r="LX38" s="34">
        <f t="shared" si="69"/>
        <v>1.868939026521552E-10</v>
      </c>
      <c r="LY38" s="34">
        <f t="shared" si="69"/>
        <v>1.8686893153019659E-10</v>
      </c>
      <c r="LZ38" s="34">
        <f t="shared" si="69"/>
        <v>1.8684323820531886E-10</v>
      </c>
      <c r="MA38" s="34">
        <f t="shared" si="69"/>
        <v>1.8681680199859264E-10</v>
      </c>
      <c r="MB38" s="34">
        <f t="shared" si="69"/>
        <v>1.8678960165126112E-10</v>
      </c>
      <c r="MC38" s="34">
        <f t="shared" si="69"/>
        <v>1.8676161530920667E-10</v>
      </c>
      <c r="MD38" s="34">
        <f t="shared" si="69"/>
        <v>1.8673282050704531E-10</v>
      </c>
      <c r="ME38" s="34">
        <f t="shared" si="69"/>
        <v>1.8670319415184111E-10</v>
      </c>
      <c r="MF38" s="34">
        <f t="shared" si="69"/>
        <v>1.866727125064358E-10</v>
      </c>
      <c r="MG38" s="34">
        <f t="shared" si="69"/>
        <v>1.8664135117238671E-10</v>
      </c>
      <c r="MH38" s="34">
        <f t="shared" si="69"/>
        <v>1.8660908507250688E-10</v>
      </c>
      <c r="MI38" s="34">
        <f t="shared" si="69"/>
        <v>1.8657588843300159E-10</v>
      </c>
      <c r="MJ38" s="34">
        <f t="shared" si="69"/>
        <v>1.8654173476519616E-10</v>
      </c>
      <c r="MK38" s="34">
        <f t="shared" si="69"/>
        <v>1.8650659684684808E-10</v>
      </c>
      <c r="ML38" s="34">
        <f t="shared" si="69"/>
        <v>1.8647044670303922E-10</v>
      </c>
      <c r="MM38" s="34">
        <f t="shared" si="69"/>
        <v>1.8643325558664253E-10</v>
      </c>
      <c r="MN38" s="34">
        <f t="shared" si="69"/>
        <v>1.8639499395835768E-10</v>
      </c>
      <c r="MO38" s="34">
        <f t="shared" si="69"/>
        <v>1.8635563146631207E-10</v>
      </c>
      <c r="MP38" s="34">
        <f t="shared" si="69"/>
        <v>1.8631513692522146E-10</v>
      </c>
      <c r="MQ38" s="34">
        <f t="shared" si="69"/>
        <v>1.8627347829510715E-10</v>
      </c>
      <c r="MR38" s="34">
        <f t="shared" si="69"/>
        <v>1.8623062265956512E-10</v>
      </c>
      <c r="MS38" s="34">
        <f t="shared" si="69"/>
        <v>1.861865362035845E-10</v>
      </c>
      <c r="MT38" s="34">
        <f t="shared" si="69"/>
        <v>1.8614118419091171E-10</v>
      </c>
      <c r="MU38" s="34">
        <f t="shared" si="69"/>
        <v>1.8609453094095801E-10</v>
      </c>
      <c r="MV38" s="34">
        <f t="shared" si="69"/>
        <v>1.8604653980524874E-10</v>
      </c>
      <c r="MW38" s="34">
        <f t="shared" si="69"/>
        <v>1.8599717314341223E-10</v>
      </c>
      <c r="MX38" s="34">
        <f t="shared" si="69"/>
        <v>1.8594639229870777E-10</v>
      </c>
      <c r="MY38" s="34">
        <f t="shared" si="69"/>
        <v>1.8589415757309247E-10</v>
      </c>
      <c r="MZ38" s="34">
        <f t="shared" si="69"/>
        <v>1.8584042820182725E-10</v>
      </c>
      <c r="NA38" s="34">
        <f t="shared" si="69"/>
        <v>1.8578516232762334E-10</v>
      </c>
      <c r="NB38" s="34">
        <f t="shared" si="69"/>
        <v>1.8572831697433069E-10</v>
      </c>
      <c r="NC38" s="34">
        <f t="shared" si="69"/>
        <v>1.856698480201722E-10</v>
      </c>
      <c r="ND38" s="34">
        <f t="shared" si="69"/>
        <v>1.8560971017052617E-10</v>
      </c>
      <c r="NE38" s="34">
        <f t="shared" si="69"/>
        <v>1.8554785693026285E-10</v>
      </c>
      <c r="NF38" s="34">
        <f t="shared" si="69"/>
        <v>1.8548424057563985E-10</v>
      </c>
      <c r="NG38" s="34">
        <f t="shared" si="69"/>
        <v>1.854188121257646E-10</v>
      </c>
      <c r="NH38" s="34">
        <f t="shared" si="69"/>
        <v>1.8535152131363021E-10</v>
      </c>
      <c r="NI38" s="34">
        <f t="shared" si="69"/>
        <v>1.852823165567358E-10</v>
      </c>
      <c r="NJ38" s="34">
        <f t="shared" si="69"/>
        <v>1.8521114492730104E-10</v>
      </c>
      <c r="NK38" s="34">
        <f t="shared" si="69"/>
        <v>1.8513795212208746E-10</v>
      </c>
      <c r="NL38" s="34">
        <f t="shared" si="69"/>
        <v>1.8506268243184002E-10</v>
      </c>
      <c r="NM38" s="34">
        <f t="shared" si="69"/>
        <v>1.8498527871036469E-10</v>
      </c>
      <c r="NN38" s="34">
        <f t="shared" si="69"/>
        <v>1.8490568234325893E-10</v>
      </c>
      <c r="NO38" s="34">
        <f t="shared" si="69"/>
        <v>1.8482383321631396E-10</v>
      </c>
      <c r="NP38" s="34">
        <f t="shared" si="69"/>
        <v>1.8473966968361009E-10</v>
      </c>
      <c r="NQ38" s="34">
        <f t="shared" si="69"/>
        <v>1.8465312853532772E-10</v>
      </c>
      <c r="NR38" s="34">
        <f t="shared" si="69"/>
        <v>1.8456414496529948E-10</v>
      </c>
      <c r="NS38" s="34">
        <f t="shared" si="69"/>
        <v>1.8447265253833076E-10</v>
      </c>
      <c r="NT38" s="34">
        <f t="shared" si="69"/>
        <v>1.8437858315731887E-10</v>
      </c>
      <c r="NU38" s="34">
        <f t="shared" si="69"/>
        <v>1.8428186703020316E-10</v>
      </c>
      <c r="NV38" s="34">
        <f t="shared" si="69"/>
        <v>1.8418243263678102E-10</v>
      </c>
      <c r="NW38" s="34">
        <f t="shared" si="69"/>
        <v>1.8408020669542855E-10</v>
      </c>
      <c r="NX38" s="34">
        <f t="shared" si="69"/>
        <v>1.8397511412976613E-10</v>
      </c>
      <c r="NY38" s="34">
        <f t="shared" si="69"/>
        <v>1.8386707803531375E-10</v>
      </c>
      <c r="NZ38" s="34">
        <f t="shared" si="69"/>
        <v>1.8375601964618305E-10</v>
      </c>
      <c r="OA38" s="34">
        <f t="shared" si="69"/>
        <v>1.8364185830185751E-10</v>
      </c>
      <c r="OB38" s="34">
        <f t="shared" ref="OB38:QM38" si="70">$D38/OB35</f>
        <v>1.8352451141411503E-10</v>
      </c>
      <c r="OC38" s="34">
        <f t="shared" si="70"/>
        <v>1.8340389443415132E-10</v>
      </c>
      <c r="OD38" s="34">
        <f t="shared" si="70"/>
        <v>1.8327992081996658E-10</v>
      </c>
      <c r="OE38" s="34">
        <f t="shared" si="70"/>
        <v>1.8315250200408182E-10</v>
      </c>
      <c r="OF38" s="34">
        <f t="shared" si="70"/>
        <v>1.8302154736165544E-10</v>
      </c>
      <c r="OG38" s="34">
        <f t="shared" si="70"/>
        <v>1.828869641790759E-10</v>
      </c>
      <c r="OH38" s="34">
        <f t="shared" si="70"/>
        <v>1.8274865762310943E-10</v>
      </c>
      <c r="OI38" s="34">
        <f t="shared" si="70"/>
        <v>1.8260653071068893E-10</v>
      </c>
      <c r="OJ38" s="34">
        <f t="shared" si="70"/>
        <v>1.8246048427943255E-10</v>
      </c>
      <c r="OK38" s="34">
        <f t="shared" si="70"/>
        <v>1.8231041695898817E-10</v>
      </c>
      <c r="OL38" s="34">
        <f t="shared" si="70"/>
        <v>1.8215622514330354E-10</v>
      </c>
      <c r="OM38" s="34">
        <f t="shared" si="70"/>
        <v>1.8199780296392864E-10</v>
      </c>
      <c r="ON38" s="34">
        <f t="shared" si="70"/>
        <v>1.8183504226446203E-10</v>
      </c>
      <c r="OO38" s="34">
        <f t="shared" si="70"/>
        <v>1.8166783257625922E-10</v>
      </c>
      <c r="OP38" s="34">
        <f t="shared" si="70"/>
        <v>1.8149606109552676E-10</v>
      </c>
      <c r="OQ38" s="34">
        <f t="shared" si="70"/>
        <v>1.813196126619331E-10</v>
      </c>
      <c r="OR38" s="34">
        <f t="shared" si="70"/>
        <v>1.8113836973887251E-10</v>
      </c>
      <c r="OS38" s="34">
        <f t="shared" si="70"/>
        <v>1.8095221239552573E-10</v>
      </c>
      <c r="OT38" s="34">
        <f t="shared" si="70"/>
        <v>1.8076101829086797E-10</v>
      </c>
      <c r="OU38" s="34">
        <f t="shared" si="70"/>
        <v>1.8056466265978137E-10</v>
      </c>
      <c r="OV38" s="34">
        <f t="shared" si="70"/>
        <v>1.8036301830143618E-10</v>
      </c>
      <c r="OW38" s="34">
        <f t="shared" si="70"/>
        <v>1.8015595557011263E-10</v>
      </c>
      <c r="OX38" s="34">
        <f t="shared" si="70"/>
        <v>1.7994334236864157E-10</v>
      </c>
      <c r="OY38" s="34">
        <f t="shared" si="70"/>
        <v>1.7972504414465139E-10</v>
      </c>
      <c r="OZ38" s="34">
        <f t="shared" si="70"/>
        <v>1.7950092388981317E-10</v>
      </c>
      <c r="PA38" s="34">
        <f t="shared" si="70"/>
        <v>1.7927084214228688E-10</v>
      </c>
      <c r="PB38" s="34">
        <f t="shared" si="70"/>
        <v>1.7903465699257576E-10</v>
      </c>
      <c r="PC38" s="34">
        <f t="shared" si="70"/>
        <v>1.7879222409300602E-10</v>
      </c>
      <c r="PD38" s="34">
        <f t="shared" si="70"/>
        <v>1.785433966710546E-10</v>
      </c>
      <c r="PE38" s="34">
        <f t="shared" si="70"/>
        <v>1.7828802554675556E-10</v>
      </c>
      <c r="PF38" s="34">
        <f t="shared" si="70"/>
        <v>1.7802595915442405E-10</v>
      </c>
      <c r="PG38" s="34">
        <f t="shared" si="70"/>
        <v>1.7775704356894164E-10</v>
      </c>
      <c r="PH38" s="34">
        <f t="shared" si="70"/>
        <v>1.7748112253685496E-10</v>
      </c>
      <c r="PI38" s="34">
        <f t="shared" si="70"/>
        <v>1.7719803751254687E-10</v>
      </c>
      <c r="PJ38" s="34">
        <f t="shared" si="70"/>
        <v>1.769076276997434E-10</v>
      </c>
      <c r="PK38" s="34">
        <f t="shared" si="70"/>
        <v>1.766097300986278E-10</v>
      </c>
      <c r="PL38" s="34">
        <f t="shared" si="70"/>
        <v>1.763041795588369E-10</v>
      </c>
      <c r="PM38" s="34">
        <f t="shared" si="70"/>
        <v>1.7599080883862107E-10</v>
      </c>
      <c r="PN38" s="34">
        <f t="shared" si="70"/>
        <v>1.756694486704526E-10</v>
      </c>
      <c r="PO38" s="34">
        <f t="shared" si="70"/>
        <v>1.753399278333717E-10</v>
      </c>
      <c r="PP38" s="34">
        <f t="shared" si="70"/>
        <v>1.750020732323618E-10</v>
      </c>
      <c r="PQ38" s="34">
        <f t="shared" si="70"/>
        <v>1.7465570998504828E-10</v>
      </c>
      <c r="PR38" s="34">
        <f t="shared" si="70"/>
        <v>1.7430066151601698E-10</v>
      </c>
      <c r="PS38" s="34">
        <f t="shared" si="70"/>
        <v>1.7393674965904721E-10</v>
      </c>
      <c r="PT38" s="34">
        <f t="shared" si="70"/>
        <v>1.7356379476755562E-10</v>
      </c>
      <c r="PU38" s="34">
        <f t="shared" si="70"/>
        <v>1.7318161583354419E-10</v>
      </c>
      <c r="PV38" s="34">
        <f t="shared" si="70"/>
        <v>1.7279003061534205E-10</v>
      </c>
      <c r="PW38" s="34">
        <f t="shared" si="70"/>
        <v>1.7238885577442818E-10</v>
      </c>
      <c r="PX38" s="34">
        <f t="shared" si="70"/>
        <v>1.7197790702161438E-10</v>
      </c>
      <c r="PY38" s="34">
        <f t="shared" si="70"/>
        <v>1.7155699927286094E-10</v>
      </c>
      <c r="PZ38" s="34">
        <f t="shared" si="70"/>
        <v>1.7112594681498937E-10</v>
      </c>
      <c r="QA38" s="34">
        <f t="shared" si="70"/>
        <v>1.7068456348154335E-10</v>
      </c>
      <c r="QB38" s="34">
        <f t="shared" si="70"/>
        <v>1.7023266283903839E-10</v>
      </c>
      <c r="QC38" s="34">
        <f t="shared" si="70"/>
        <v>1.697700583838247E-10</v>
      </c>
      <c r="QD38" s="34">
        <f t="shared" si="70"/>
        <v>1.6929656374977037E-10</v>
      </c>
      <c r="QE38" s="34">
        <f t="shared" si="70"/>
        <v>1.688119929269542E-10</v>
      </c>
      <c r="QF38" s="34">
        <f t="shared" si="70"/>
        <v>1.6831616049153367E-10</v>
      </c>
      <c r="QG38" s="34">
        <f t="shared" si="70"/>
        <v>1.6780888184693196E-10</v>
      </c>
      <c r="QH38" s="34">
        <f t="shared" si="70"/>
        <v>1.6728997347645911E-10</v>
      </c>
      <c r="QI38" s="34">
        <f t="shared" si="70"/>
        <v>1.6675925320745442E-10</v>
      </c>
      <c r="QJ38" s="34">
        <f t="shared" si="70"/>
        <v>1.6621654048700557E-10</v>
      </c>
      <c r="QK38" s="34">
        <f t="shared" si="70"/>
        <v>1.6566165666926335E-10</v>
      </c>
      <c r="QL38" s="34">
        <f t="shared" si="70"/>
        <v>1.6509442531433521E-10</v>
      </c>
      <c r="QM38" s="34">
        <f t="shared" si="70"/>
        <v>1.6451467249870002E-10</v>
      </c>
      <c r="QN38" s="34">
        <f t="shared" ref="QN38:RS38" si="71">$D38/QN35</f>
        <v>1.6392222713704153E-10</v>
      </c>
      <c r="QO38" s="34">
        <f t="shared" si="71"/>
        <v>1.6331692131535435E-10</v>
      </c>
      <c r="QP38" s="34">
        <f t="shared" si="71"/>
        <v>1.6269859063512353E-10</v>
      </c>
      <c r="QQ38" s="34">
        <f t="shared" si="71"/>
        <v>1.6206707456833051E-10</v>
      </c>
      <c r="QR38" s="34">
        <f t="shared" si="71"/>
        <v>1.6142221682297984E-10</v>
      </c>
      <c r="QS38" s="34">
        <f t="shared" si="71"/>
        <v>1.6076386571878503E-10</v>
      </c>
      <c r="QT38" s="34">
        <f t="shared" si="71"/>
        <v>1.6009187457259122E-10</v>
      </c>
      <c r="QU38" s="34">
        <f t="shared" si="71"/>
        <v>1.5940610209304834E-10</v>
      </c>
      <c r="QV38" s="34">
        <f t="shared" si="71"/>
        <v>1.5870641278398427E-10</v>
      </c>
      <c r="QW38" s="34">
        <f t="shared" si="71"/>
        <v>1.5799267735585809E-10</v>
      </c>
      <c r="QX38" s="34">
        <f t="shared" si="71"/>
        <v>1.5726477314460559E-10</v>
      </c>
      <c r="QY38" s="34">
        <f t="shared" si="71"/>
        <v>1.5652258453711633E-10</v>
      </c>
      <c r="QZ38" s="34">
        <f t="shared" si="71"/>
        <v>1.5576600340250911E-10</v>
      </c>
      <c r="RA38" s="34">
        <f t="shared" si="71"/>
        <v>1.5499492952829838E-10</v>
      </c>
      <c r="RB38" s="34">
        <f t="shared" si="71"/>
        <v>1.542092710604699E-10</v>
      </c>
      <c r="RC38" s="34">
        <f t="shared" si="71"/>
        <v>1.5340894494640725E-10</v>
      </c>
      <c r="RD38" s="34">
        <f t="shared" si="71"/>
        <v>1.5259387737953809E-10</v>
      </c>
      <c r="RE38" s="34">
        <f t="shared" si="71"/>
        <v>1.5176400424449116E-10</v>
      </c>
      <c r="RF38" s="34">
        <f t="shared" si="71"/>
        <v>1.5091927156148413E-10</v>
      </c>
      <c r="RG38" s="34">
        <f t="shared" si="71"/>
        <v>1.5005963592858978E-10</v>
      </c>
      <c r="RH38" s="34">
        <f t="shared" si="71"/>
        <v>1.4918506496045652E-10</v>
      </c>
      <c r="RI38" s="34">
        <f t="shared" si="71"/>
        <v>1.4829553772199498E-10</v>
      </c>
      <c r="RJ38" s="34">
        <f t="shared" si="71"/>
        <v>1.4739104515547624E-10</v>
      </c>
      <c r="RK38" s="34">
        <f t="shared" si="71"/>
        <v>1.4647159049942944E-10</v>
      </c>
      <c r="RL38" s="34">
        <f t="shared" si="71"/>
        <v>1.4553718969767002E-10</v>
      </c>
      <c r="RM38" s="34">
        <f t="shared" si="71"/>
        <v>1.4458787179674265E-10</v>
      </c>
      <c r="RN38" s="34">
        <f t="shared" si="71"/>
        <v>1.4362367933001748E-10</v>
      </c>
      <c r="RO38" s="34">
        <f t="shared" si="71"/>
        <v>1.4264466868664306E-10</v>
      </c>
      <c r="RP38" s="34">
        <f t="shared" si="71"/>
        <v>1.4165091046352939E-10</v>
      </c>
      <c r="RQ38" s="34">
        <f t="shared" si="71"/>
        <v>1.4064248979851552E-10</v>
      </c>
      <c r="RR38" s="34">
        <f t="shared" si="71"/>
        <v>1.3961950668286139E-10</v>
      </c>
      <c r="RS38" s="34">
        <f t="shared" si="71"/>
        <v>1.3858207625120504E-10</v>
      </c>
    </row>
    <row r="39" spans="2:487" x14ac:dyDescent="0.2">
      <c r="B39" s="5" t="s">
        <v>12</v>
      </c>
      <c r="C39" s="4"/>
      <c r="D39" s="4">
        <f>0.1068*EXP(-3352/D29)</f>
        <v>1.201014619290627E-6</v>
      </c>
      <c r="E39" s="4"/>
      <c r="F39" s="5"/>
      <c r="G39" s="4">
        <f>$D39/G36</f>
        <v>3.7480784927215337E-9</v>
      </c>
      <c r="H39" s="4">
        <f t="shared" ref="H39:BS39" si="72">$D39/H36</f>
        <v>3.7476505039561511E-9</v>
      </c>
      <c r="I39" s="4">
        <f t="shared" si="72"/>
        <v>3.7472101197471764E-9</v>
      </c>
      <c r="J39" s="4">
        <f t="shared" si="72"/>
        <v>3.7467569841500861E-9</v>
      </c>
      <c r="K39" s="4">
        <f t="shared" si="72"/>
        <v>3.7462907311792258E-9</v>
      </c>
      <c r="L39" s="4">
        <f t="shared" si="72"/>
        <v>3.7458109845351911E-9</v>
      </c>
      <c r="M39" s="4">
        <f t="shared" si="72"/>
        <v>3.7453173573254454E-9</v>
      </c>
      <c r="N39" s="4">
        <f t="shared" si="72"/>
        <v>3.7448094517780333E-9</v>
      </c>
      <c r="O39" s="4">
        <f t="shared" si="72"/>
        <v>3.7442868589482777E-9</v>
      </c>
      <c r="P39" s="4">
        <f t="shared" si="72"/>
        <v>3.7437491584183095E-9</v>
      </c>
      <c r="Q39" s="4">
        <f t="shared" si="72"/>
        <v>3.7431959179893225E-9</v>
      </c>
      <c r="R39" s="4">
        <f t="shared" si="72"/>
        <v>3.7426266933664111E-9</v>
      </c>
      <c r="S39" s="4">
        <f t="shared" si="72"/>
        <v>3.7420410278358729E-9</v>
      </c>
      <c r="T39" s="4">
        <f t="shared" si="72"/>
        <v>3.7414384519348402E-9</v>
      </c>
      <c r="U39" s="4">
        <f t="shared" si="72"/>
        <v>3.740818483113132E-9</v>
      </c>
      <c r="V39" s="4">
        <f t="shared" si="72"/>
        <v>3.7401806253871867E-9</v>
      </c>
      <c r="W39" s="4">
        <f t="shared" si="72"/>
        <v>3.7395243689859735E-9</v>
      </c>
      <c r="X39" s="4">
        <f t="shared" si="72"/>
        <v>3.7388491899887459E-9</v>
      </c>
      <c r="Y39" s="4">
        <f t="shared" si="72"/>
        <v>3.7381545499545412E-9</v>
      </c>
      <c r="Z39" s="4">
        <f t="shared" si="72"/>
        <v>3.7374398955433041E-9</v>
      </c>
      <c r="AA39" s="4">
        <f t="shared" si="72"/>
        <v>3.7367046581285351E-9</v>
      </c>
      <c r="AB39" s="4">
        <f t="shared" si="72"/>
        <v>3.7359482534013489E-9</v>
      </c>
      <c r="AC39" s="4">
        <f t="shared" si="72"/>
        <v>3.735170080965864E-9</v>
      </c>
      <c r="AD39" s="4">
        <f t="shared" si="72"/>
        <v>3.7343695239258097E-9</v>
      </c>
      <c r="AE39" s="4">
        <f t="shared" si="72"/>
        <v>3.7335459484622908E-9</v>
      </c>
      <c r="AF39" s="4">
        <f t="shared" si="72"/>
        <v>3.732698703402601E-9</v>
      </c>
      <c r="AG39" s="4">
        <f t="shared" si="72"/>
        <v>3.7318271197800369E-9</v>
      </c>
      <c r="AH39" s="4">
        <f t="shared" si="72"/>
        <v>3.730930510384637E-9</v>
      </c>
      <c r="AI39" s="4">
        <f t="shared" si="72"/>
        <v>3.7300081693047968E-9</v>
      </c>
      <c r="AJ39" s="4">
        <f t="shared" si="72"/>
        <v>3.7290593714597077E-9</v>
      </c>
      <c r="AK39" s="4">
        <f t="shared" si="72"/>
        <v>3.7280833721225869E-9</v>
      </c>
      <c r="AL39" s="4">
        <f t="shared" si="72"/>
        <v>3.7270794064346873E-9</v>
      </c>
      <c r="AM39" s="4">
        <f t="shared" si="72"/>
        <v>3.7260466889100455E-9</v>
      </c>
      <c r="AN39" s="4">
        <f t="shared" si="72"/>
        <v>3.7249844129310104E-9</v>
      </c>
      <c r="AO39" s="4">
        <f t="shared" si="72"/>
        <v>3.7238917502345299E-9</v>
      </c>
      <c r="AP39" s="4">
        <f t="shared" si="72"/>
        <v>3.7227678503892527E-9</v>
      </c>
      <c r="AQ39" s="4">
        <f t="shared" si="72"/>
        <v>3.7216118402634883E-9</v>
      </c>
      <c r="AR39" s="4">
        <f t="shared" si="72"/>
        <v>3.7204228234840744E-9</v>
      </c>
      <c r="AS39" s="4">
        <f t="shared" si="72"/>
        <v>3.7191998798862668E-9</v>
      </c>
      <c r="AT39" s="4">
        <f t="shared" si="72"/>
        <v>3.7179420649547252E-9</v>
      </c>
      <c r="AU39" s="4">
        <f t="shared" si="72"/>
        <v>3.7166484092557473E-9</v>
      </c>
      <c r="AV39" s="4">
        <f t="shared" si="72"/>
        <v>3.7153179178608859E-9</v>
      </c>
      <c r="AW39" s="4">
        <f t="shared" si="72"/>
        <v>3.713949569762135E-9</v>
      </c>
      <c r="AX39" s="4">
        <f t="shared" si="72"/>
        <v>3.7125423172788716E-9</v>
      </c>
      <c r="AY39" s="4">
        <f t="shared" si="72"/>
        <v>3.7110950854568085E-9</v>
      </c>
      <c r="AZ39" s="4">
        <f t="shared" si="72"/>
        <v>3.7096067714591882E-9</v>
      </c>
      <c r="BA39" s="4">
        <f t="shared" si="72"/>
        <v>3.708076243950539E-9</v>
      </c>
      <c r="BB39" s="4">
        <f t="shared" si="72"/>
        <v>3.7065023424732941E-9</v>
      </c>
      <c r="BC39" s="4">
        <f t="shared" si="72"/>
        <v>3.7048838768176576E-9</v>
      </c>
      <c r="BD39" s="4">
        <f t="shared" si="72"/>
        <v>3.7032196263851014E-9</v>
      </c>
      <c r="BE39" s="4">
        <f t="shared" si="72"/>
        <v>3.7015083395459407E-9</v>
      </c>
      <c r="BF39" s="4">
        <f t="shared" si="72"/>
        <v>3.699748732991476E-9</v>
      </c>
      <c r="BG39" s="4">
        <f t="shared" si="72"/>
        <v>3.6979394910812183E-9</v>
      </c>
      <c r="BH39" s="4">
        <f t="shared" si="72"/>
        <v>3.696079265185785E-9</v>
      </c>
      <c r="BI39" s="4">
        <f t="shared" si="72"/>
        <v>3.6941666730260837E-9</v>
      </c>
      <c r="BJ39" s="4">
        <f t="shared" si="72"/>
        <v>3.6922002980094707E-9</v>
      </c>
      <c r="BK39" s="4">
        <f t="shared" si="72"/>
        <v>3.6901786885636153E-9</v>
      </c>
      <c r="BL39" s="4">
        <f t="shared" si="72"/>
        <v>3.6881003574688617E-9</v>
      </c>
      <c r="BM39" s="4">
        <f t="shared" si="72"/>
        <v>3.6859637811899475E-9</v>
      </c>
      <c r="BN39" s="4">
        <f t="shared" si="72"/>
        <v>3.6837673992079936E-9</v>
      </c>
      <c r="BO39" s="4">
        <f t="shared" si="72"/>
        <v>3.6815096133537609E-9</v>
      </c>
      <c r="BP39" s="4">
        <f t="shared" si="72"/>
        <v>3.6791887871432211E-9</v>
      </c>
      <c r="BQ39" s="4">
        <f t="shared" si="72"/>
        <v>3.6768032451165839E-9</v>
      </c>
      <c r="BR39" s="4">
        <f t="shared" si="72"/>
        <v>3.6743512721819853E-9</v>
      </c>
      <c r="BS39" s="4">
        <f t="shared" si="72"/>
        <v>3.6718311129651322E-9</v>
      </c>
      <c r="BT39" s="4">
        <f t="shared" ref="BT39:EE39" si="73">$D39/BT36</f>
        <v>3.6692409711662784E-9</v>
      </c>
      <c r="BU39" s="4">
        <f t="shared" si="73"/>
        <v>3.6665790089259923E-9</v>
      </c>
      <c r="BV39" s="4">
        <f t="shared" si="73"/>
        <v>3.6638433462012854E-9</v>
      </c>
      <c r="BW39" s="4">
        <f t="shared" si="73"/>
        <v>3.6610320601537359E-9</v>
      </c>
      <c r="BX39" s="4">
        <f t="shared" si="73"/>
        <v>3.6581431845513765E-9</v>
      </c>
      <c r="BY39" s="4">
        <f t="shared" si="73"/>
        <v>3.6551747091861928E-9</v>
      </c>
      <c r="BZ39" s="4">
        <f t="shared" si="73"/>
        <v>3.6521245793091893E-9</v>
      </c>
      <c r="CA39" s="4">
        <f t="shared" si="73"/>
        <v>3.64899069508511E-9</v>
      </c>
      <c r="CB39" s="4">
        <f t="shared" si="73"/>
        <v>3.6457709110689854E-9</v>
      </c>
      <c r="CC39" s="4">
        <f t="shared" si="73"/>
        <v>3.6424630357068195E-9</v>
      </c>
      <c r="CD39" s="4">
        <f t="shared" si="73"/>
        <v>3.6390648308628435E-9</v>
      </c>
      <c r="CE39" s="4">
        <f t="shared" si="73"/>
        <v>3.6355740113758826E-9</v>
      </c>
      <c r="CF39" s="4">
        <f t="shared" si="73"/>
        <v>3.6319882446475151E-9</v>
      </c>
      <c r="CG39" s="4">
        <f t="shared" si="73"/>
        <v>3.6283051502648533E-9</v>
      </c>
      <c r="CH39" s="4">
        <f t="shared" si="73"/>
        <v>3.6245222996608631E-9</v>
      </c>
      <c r="CI39" s="4">
        <f t="shared" si="73"/>
        <v>3.6206372158153401E-9</v>
      </c>
      <c r="CJ39" s="4">
        <f t="shared" si="73"/>
        <v>3.6166473729997419E-9</v>
      </c>
      <c r="CK39" s="4">
        <f t="shared" si="73"/>
        <v>3.6125501965692593E-9</v>
      </c>
      <c r="CL39" s="4">
        <f t="shared" si="73"/>
        <v>3.6083430628056394E-9</v>
      </c>
      <c r="CM39" s="4">
        <f t="shared" si="73"/>
        <v>3.6040232988144144E-9</v>
      </c>
      <c r="CN39" s="4">
        <f t="shared" si="73"/>
        <v>3.5995881824803529E-9</v>
      </c>
      <c r="CO39" s="4">
        <f t="shared" si="73"/>
        <v>3.5950349424850882E-9</v>
      </c>
      <c r="CP39" s="4">
        <f t="shared" si="73"/>
        <v>3.5903607583910312E-9</v>
      </c>
      <c r="CQ39" s="4">
        <f t="shared" si="73"/>
        <v>3.5855627607958285E-9</v>
      </c>
      <c r="CR39" s="4">
        <f t="shared" si="73"/>
        <v>3.5806380315617657E-9</v>
      </c>
      <c r="CS39" s="4">
        <f t="shared" si="73"/>
        <v>3.5755836041246804E-9</v>
      </c>
      <c r="CT39" s="4">
        <f t="shared" si="73"/>
        <v>3.5703964638870705E-9</v>
      </c>
      <c r="CU39" s="4">
        <f t="shared" si="73"/>
        <v>3.5650735487002526E-9</v>
      </c>
      <c r="CV39" s="4">
        <f t="shared" si="73"/>
        <v>3.5596117494405364E-9</v>
      </c>
      <c r="CW39" s="4">
        <f t="shared" si="73"/>
        <v>3.5540079106845443E-9</v>
      </c>
      <c r="CX39" s="4">
        <f t="shared" si="73"/>
        <v>3.5482588314889072E-9</v>
      </c>
      <c r="CY39" s="4">
        <f t="shared" si="73"/>
        <v>3.5423612662797013E-9</v>
      </c>
      <c r="CZ39" s="4">
        <f t="shared" si="73"/>
        <v>3.5363119258571092E-9</v>
      </c>
      <c r="DA39" s="4">
        <f t="shared" si="73"/>
        <v>3.5301074785208781E-9</v>
      </c>
      <c r="DB39" s="4">
        <f t="shared" si="73"/>
        <v>3.5237445513222535E-9</v>
      </c>
      <c r="DC39" s="4">
        <f t="shared" si="73"/>
        <v>3.5172197314481445E-9</v>
      </c>
      <c r="DD39" s="4">
        <f t="shared" si="73"/>
        <v>3.5105295677433444E-9</v>
      </c>
      <c r="DE39" s="4">
        <f t="shared" si="73"/>
        <v>3.5036705723766789E-9</v>
      </c>
      <c r="DF39" s="4">
        <f t="shared" si="73"/>
        <v>3.4966392226570028E-9</v>
      </c>
      <c r="DG39" s="4">
        <f t="shared" si="73"/>
        <v>3.4894319630049657E-9</v>
      </c>
      <c r="DH39" s="4">
        <f t="shared" si="73"/>
        <v>3.4820452070864812E-9</v>
      </c>
      <c r="DI39" s="4">
        <f t="shared" si="73"/>
        <v>3.4744753401138057E-9</v>
      </c>
      <c r="DJ39" s="4">
        <f t="shared" si="73"/>
        <v>3.4667187213200623E-9</v>
      </c>
      <c r="DK39" s="4">
        <f t="shared" si="73"/>
        <v>3.4587716866130121E-9</v>
      </c>
      <c r="DL39" s="4">
        <f t="shared" si="73"/>
        <v>3.450630551413726E-9</v>
      </c>
      <c r="DM39" s="4">
        <f t="shared" si="73"/>
        <v>3.4422916136857076E-9</v>
      </c>
      <c r="DN39" s="4">
        <f t="shared" si="73"/>
        <v>3.4337511571598343E-9</v>
      </c>
      <c r="DO39" s="4">
        <f t="shared" si="73"/>
        <v>3.4250054547602877E-9</v>
      </c>
      <c r="DP39" s="4">
        <f t="shared" si="73"/>
        <v>3.4160507722364051E-9</v>
      </c>
      <c r="DQ39" s="4">
        <f t="shared" si="73"/>
        <v>3.4068833720051012E-9</v>
      </c>
      <c r="DR39" s="4">
        <f t="shared" si="73"/>
        <v>3.3974995172081908E-9</v>
      </c>
      <c r="DS39" s="4">
        <f t="shared" si="73"/>
        <v>3.3878954759885802E-9</v>
      </c>
      <c r="DT39" s="4">
        <f t="shared" si="73"/>
        <v>3.3780675259888867E-9</v>
      </c>
      <c r="DU39" s="4">
        <f t="shared" si="73"/>
        <v>3.3680119590755772E-9</v>
      </c>
      <c r="DV39" s="4">
        <f t="shared" si="73"/>
        <v>3.357725086291217E-9</v>
      </c>
      <c r="DW39" s="4">
        <f t="shared" si="73"/>
        <v>3.3472032430368602E-9</v>
      </c>
      <c r="DX39" s="4">
        <f t="shared" si="73"/>
        <v>3.336442794485996E-9</v>
      </c>
      <c r="DY39" s="4">
        <f t="shared" si="73"/>
        <v>3.3254401412307917E-9</v>
      </c>
      <c r="DZ39" s="4">
        <f t="shared" si="73"/>
        <v>3.3141917251606507E-9</v>
      </c>
      <c r="EA39" s="4">
        <f t="shared" si="73"/>
        <v>3.3026940355723318E-9</v>
      </c>
      <c r="EB39" s="4">
        <f t="shared" si="73"/>
        <v>3.2909436155100105E-9</v>
      </c>
      <c r="EC39" s="4">
        <f t="shared" si="73"/>
        <v>3.2789370683327863E-9</v>
      </c>
      <c r="ED39" s="4">
        <f t="shared" si="73"/>
        <v>3.2666710645061632E-9</v>
      </c>
      <c r="EE39" s="4">
        <f t="shared" si="73"/>
        <v>3.254142348613027E-9</v>
      </c>
      <c r="EF39" s="4">
        <f t="shared" ref="EF39:GQ39" si="74">$D39/EF36</f>
        <v>3.2413477465785567E-9</v>
      </c>
      <c r="EG39" s="4">
        <f t="shared" si="74"/>
        <v>3.2282841731023766E-9</v>
      </c>
      <c r="EH39" s="4">
        <f t="shared" si="74"/>
        <v>3.214948639290074E-9</v>
      </c>
      <c r="EI39" s="4">
        <f t="shared" si="74"/>
        <v>3.2013382604749623E-9</v>
      </c>
      <c r="EJ39" s="4">
        <f t="shared" si="74"/>
        <v>3.187450264219678E-9</v>
      </c>
      <c r="EK39" s="4">
        <f t="shared" si="74"/>
        <v>3.1732819984858689E-9</v>
      </c>
      <c r="EL39" s="4">
        <f t="shared" si="74"/>
        <v>3.1588309399588461E-9</v>
      </c>
      <c r="EM39" s="4">
        <f t="shared" si="74"/>
        <v>3.1440947025126516E-9</v>
      </c>
      <c r="EN39" s="4">
        <f t="shared" si="74"/>
        <v>3.1290710457995675E-9</v>
      </c>
      <c r="EO39" s="4">
        <f t="shared" si="74"/>
        <v>3.1137578839465799E-9</v>
      </c>
      <c r="EP39" s="4">
        <f t="shared" si="74"/>
        <v>3.0981532943398507E-9</v>
      </c>
      <c r="EQ39" s="4">
        <f t="shared" si="74"/>
        <v>3.0822555264767257E-9</v>
      </c>
      <c r="ER39" s="4">
        <f t="shared" si="74"/>
        <v>3.0660630108633073E-9</v>
      </c>
      <c r="ES39" s="4">
        <f t="shared" si="74"/>
        <v>3.0495743679341095E-9</v>
      </c>
      <c r="ET39" s="4">
        <f t="shared" si="74"/>
        <v>3.0327884169688403E-9</v>
      </c>
      <c r="EU39" s="4">
        <f t="shared" si="74"/>
        <v>3.0157041849798827E-9</v>
      </c>
      <c r="EV39" s="4">
        <f t="shared" si="74"/>
        <v>2.9983209155426256E-9</v>
      </c>
      <c r="EW39" s="4">
        <f t="shared" si="74"/>
        <v>2.9806380775394387E-9</v>
      </c>
      <c r="EX39" s="4">
        <f t="shared" si="74"/>
        <v>2.9626553737867551E-9</v>
      </c>
      <c r="EY39" s="4">
        <f t="shared" si="74"/>
        <v>2.9443727495135048E-9</v>
      </c>
      <c r="EZ39" s="4">
        <f t="shared" si="74"/>
        <v>2.9257904006579852E-9</v>
      </c>
      <c r="FA39" s="4">
        <f t="shared" si="74"/>
        <v>2.9069087819492265E-9</v>
      </c>
      <c r="FB39" s="4">
        <f t="shared" si="74"/>
        <v>2.887728614737955E-9</v>
      </c>
      <c r="FC39" s="4">
        <f t="shared" si="74"/>
        <v>2.8682508945414961E-9</v>
      </c>
      <c r="FD39" s="4">
        <f t="shared" si="74"/>
        <v>2.8484768982662571E-9</v>
      </c>
      <c r="FE39" s="4">
        <f t="shared" si="74"/>
        <v>2.8284081910709815E-9</v>
      </c>
      <c r="FF39" s="4">
        <f t="shared" si="74"/>
        <v>2.808046632833602E-9</v>
      </c>
      <c r="FG39" s="4">
        <f t="shared" si="74"/>
        <v>2.7873943841843927E-9</v>
      </c>
      <c r="FH39" s="4">
        <f t="shared" si="74"/>
        <v>2.7664539120681818E-9</v>
      </c>
      <c r="FI39" s="4">
        <f t="shared" si="74"/>
        <v>2.7452279947986244E-9</v>
      </c>
      <c r="FJ39" s="4">
        <f t="shared" si="74"/>
        <v>2.7237197265680425E-9</v>
      </c>
      <c r="FK39" s="4">
        <f t="shared" si="74"/>
        <v>2.7019325213770192E-9</v>
      </c>
      <c r="FL39" s="4">
        <f t="shared" si="74"/>
        <v>2.6798701163488912E-9</v>
      </c>
      <c r="FM39" s="4">
        <f t="shared" si="74"/>
        <v>2.6575365743954783E-9</v>
      </c>
      <c r="FN39" s="4">
        <f t="shared" si="74"/>
        <v>2.6349362862017618E-9</v>
      </c>
      <c r="FO39" s="4">
        <f t="shared" si="74"/>
        <v>2.6120739714990024E-9</v>
      </c>
      <c r="FP39" s="4">
        <f t="shared" si="74"/>
        <v>2.5889546795976014E-9</v>
      </c>
      <c r="FQ39" s="4">
        <f t="shared" si="74"/>
        <v>2.565583789153285E-9</v>
      </c>
      <c r="FR39" s="4">
        <f t="shared" si="74"/>
        <v>2.5419670071425461E-9</v>
      </c>
      <c r="FS39" s="4">
        <f t="shared" si="74"/>
        <v>2.5181103670259799E-9</v>
      </c>
      <c r="FT39" s="4">
        <f t="shared" si="74"/>
        <v>2.494020226081023E-9</v>
      </c>
      <c r="FU39" s="4">
        <f t="shared" si="74"/>
        <v>2.4697032618887299E-9</v>
      </c>
      <c r="FV39" s="4">
        <f t="shared" si="74"/>
        <v>2.4451664679625317E-9</v>
      </c>
      <c r="FW39" s="4">
        <f t="shared" si="74"/>
        <v>2.4204171485104418E-9</v>
      </c>
      <c r="FX39" s="4">
        <f t="shared" si="74"/>
        <v>2.395462912325851E-9</v>
      </c>
      <c r="FY39" s="4">
        <f t="shared" si="74"/>
        <v>2.370311665805911E-9</v>
      </c>
      <c r="FZ39" s="4">
        <f t="shared" si="74"/>
        <v>2.3449716051004363E-9</v>
      </c>
      <c r="GA39" s="4">
        <f t="shared" si="74"/>
        <v>2.3194512073983856E-9</v>
      </c>
      <c r="GB39" s="4">
        <f t="shared" si="74"/>
        <v>2.2937592213630667E-9</v>
      </c>
      <c r="GC39" s="4">
        <f t="shared" si="74"/>
        <v>2.267904656731479E-9</v>
      </c>
      <c r="GD39" s="4">
        <f t="shared" si="74"/>
        <v>2.2418967730973987E-9</v>
      </c>
      <c r="GE39" s="4">
        <f t="shared" si="74"/>
        <v>2.2157450679020107E-9</v>
      </c>
      <c r="GF39" s="4">
        <f t="shared" si="74"/>
        <v>2.1894592636601262E-9</v>
      </c>
      <c r="GG39" s="4">
        <f t="shared" si="74"/>
        <v>2.1630492944540308E-9</v>
      </c>
      <c r="GH39" s="4">
        <f t="shared" si="74"/>
        <v>2.1365252917311047E-9</v>
      </c>
      <c r="GI39" s="4">
        <f t="shared" si="74"/>
        <v>2.1098975694451228E-9</v>
      </c>
      <c r="GJ39" s="4">
        <f t="shared" si="74"/>
        <v>2.0831766085848754E-9</v>
      </c>
      <c r="GK39" s="4">
        <f t="shared" si="74"/>
        <v>2.0563730411372198E-9</v>
      </c>
      <c r="GL39" s="4">
        <f t="shared" si="74"/>
        <v>2.0294976335349146E-9</v>
      </c>
      <c r="GM39" s="4">
        <f t="shared" si="74"/>
        <v>2.0025612696425751E-9</v>
      </c>
      <c r="GN39" s="4">
        <f t="shared" si="74"/>
        <v>1.9755749333368341E-9</v>
      </c>
      <c r="GO39" s="4">
        <f t="shared" si="74"/>
        <v>1.9485496907391023E-9</v>
      </c>
      <c r="GP39" s="4">
        <f t="shared" si="74"/>
        <v>1.9214966721614844E-9</v>
      </c>
      <c r="GQ39" s="4">
        <f t="shared" si="74"/>
        <v>1.8944270538280404E-9</v>
      </c>
      <c r="GR39" s="4">
        <f t="shared" ref="GR39:JC39" si="75">$D39/GR36</f>
        <v>1.8673520394349609E-9</v>
      </c>
      <c r="GS39" s="4">
        <f t="shared" si="75"/>
        <v>1.8402828416142157E-9</v>
      </c>
      <c r="GT39" s="4">
        <f t="shared" si="75"/>
        <v>1.813230663365745E-9</v>
      </c>
      <c r="GU39" s="4">
        <f t="shared" si="75"/>
        <v>1.7862066795235608E-9</v>
      </c>
      <c r="GV39" s="4">
        <f t="shared" si="75"/>
        <v>1.7592220183207993E-9</v>
      </c>
      <c r="GW39" s="4">
        <f t="shared" si="75"/>
        <v>1.7322877431182714E-9</v>
      </c>
      <c r="GX39" s="4">
        <f t="shared" si="75"/>
        <v>1.70541483436002E-9</v>
      </c>
      <c r="GY39" s="4">
        <f t="shared" si="75"/>
        <v>1.6786141718180396E-9</v>
      </c>
      <c r="GZ39" s="4">
        <f t="shared" si="75"/>
        <v>1.651896517186607E-9</v>
      </c>
      <c r="HA39" s="4">
        <f t="shared" si="75"/>
        <v>1.6252724970845704E-9</v>
      </c>
      <c r="HB39" s="4">
        <f t="shared" si="75"/>
        <v>1.5987525865215637E-9</v>
      </c>
      <c r="HC39" s="4">
        <f t="shared" si="75"/>
        <v>1.5723470928813804E-9</v>
      </c>
      <c r="HD39" s="4">
        <f t="shared" si="75"/>
        <v>1.5460661404727465E-9</v>
      </c>
      <c r="HE39" s="4">
        <f t="shared" si="75"/>
        <v>1.5199196556944757E-9</v>
      </c>
      <c r="HF39" s="4">
        <f t="shared" si="75"/>
        <v>1.4939173528585016E-9</v>
      </c>
      <c r="HG39" s="4">
        <f t="shared" si="75"/>
        <v>1.4680687207105742E-9</v>
      </c>
      <c r="HH39" s="4">
        <f t="shared" si="75"/>
        <v>1.4423830096845932E-9</v>
      </c>
      <c r="HI39" s="4">
        <f t="shared" si="75"/>
        <v>1.4168692199224828E-9</v>
      </c>
      <c r="HJ39" s="4">
        <f t="shared" si="75"/>
        <v>1.3915360900874945E-9</v>
      </c>
      <c r="HK39" s="4">
        <f t="shared" si="75"/>
        <v>1.3663920869945655E-9</v>
      </c>
      <c r="HL39" s="4">
        <f t="shared" si="75"/>
        <v>1.3414453960772138E-9</v>
      </c>
      <c r="HM39" s="4">
        <f t="shared" si="75"/>
        <v>1.3167039127061841E-9</v>
      </c>
      <c r="HN39" s="4">
        <f t="shared" si="75"/>
        <v>1.2921752343708623E-9</v>
      </c>
      <c r="HO39" s="4">
        <f t="shared" si="75"/>
        <v>1.267866653730358E-9</v>
      </c>
      <c r="HP39" s="4">
        <f t="shared" si="75"/>
        <v>1.2437851525370211E-9</v>
      </c>
      <c r="HQ39" s="4">
        <f t="shared" si="75"/>
        <v>1.2199373964312689E-9</v>
      </c>
      <c r="HR39" s="4">
        <f t="shared" si="75"/>
        <v>1.1963297306027011E-9</v>
      </c>
      <c r="HS39" s="4">
        <f t="shared" si="75"/>
        <v>1.1729681763088445E-9</v>
      </c>
      <c r="HT39" s="4">
        <f t="shared" si="75"/>
        <v>1.1498584282393478E-9</v>
      </c>
      <c r="HU39" s="4">
        <f t="shared" si="75"/>
        <v>1.127005852710128E-9</v>
      </c>
      <c r="HV39" s="4">
        <f t="shared" si="75"/>
        <v>1.1044154866688748E-9</v>
      </c>
      <c r="HW39" s="4">
        <f t="shared" si="75"/>
        <v>1.0820920374904448E-9</v>
      </c>
      <c r="HX39" s="4">
        <f t="shared" si="75"/>
        <v>1.0600398835379785E-9</v>
      </c>
      <c r="HY39" s="4">
        <f t="shared" si="75"/>
        <v>1.0382630754632342E-9</v>
      </c>
      <c r="HZ39" s="4">
        <f t="shared" si="75"/>
        <v>1.0167653382173852E-9</v>
      </c>
      <c r="IA39" s="4">
        <f t="shared" si="75"/>
        <v>9.9555007374166138E-10</v>
      </c>
      <c r="IB39" s="4">
        <f t="shared" si="75"/>
        <v>9.7462036430554275E-10</v>
      </c>
      <c r="IC39" s="4">
        <f t="shared" si="75"/>
        <v>9.5397897645874204E-10</v>
      </c>
      <c r="ID39" s="4">
        <f t="shared" si="75"/>
        <v>9.3362836556212575E-10</v>
      </c>
      <c r="IE39" s="4">
        <f t="shared" si="75"/>
        <v>9.1357068086169815E-10</v>
      </c>
      <c r="IF39" s="4">
        <f t="shared" si="75"/>
        <v>8.9380777106914721E-10</v>
      </c>
      <c r="IG39" s="4">
        <f t="shared" si="75"/>
        <v>8.7434119041193949E-10</v>
      </c>
      <c r="IH39" s="4">
        <f t="shared" si="75"/>
        <v>8.5517220511571601E-10</v>
      </c>
      <c r="II39" s="4">
        <f t="shared" si="75"/>
        <v>8.3630180028168338E-10</v>
      </c>
      <c r="IJ39" s="4">
        <f t="shared" si="75"/>
        <v>8.1773068712186363E-10</v>
      </c>
      <c r="IK39" s="4">
        <f t="shared" si="75"/>
        <v>7.9945931051536555E-10</v>
      </c>
      <c r="IL39" s="4">
        <f t="shared" si="75"/>
        <v>7.8148785684939223E-10</v>
      </c>
      <c r="IM39" s="4">
        <f t="shared" si="75"/>
        <v>7.6381626210930461E-10</v>
      </c>
      <c r="IN39" s="4">
        <f t="shared" si="75"/>
        <v>7.4644422018291552E-10</v>
      </c>
      <c r="IO39" s="4">
        <f t="shared" si="75"/>
        <v>7.2937119134508404E-10</v>
      </c>
      <c r="IP39" s="4">
        <f t="shared" si="75"/>
        <v>7.1259641088974394E-10</v>
      </c>
      <c r="IQ39" s="4">
        <f t="shared" si="75"/>
        <v>6.9611889787766758E-10</v>
      </c>
      <c r="IR39" s="4">
        <f t="shared" si="75"/>
        <v>6.7993746396945301E-10</v>
      </c>
      <c r="IS39" s="4">
        <f t="shared" si="75"/>
        <v>6.6405072231460614E-10</v>
      </c>
      <c r="IT39" s="4">
        <f t="shared" si="75"/>
        <v>6.4845709646888959E-10</v>
      </c>
      <c r="IU39" s="4">
        <f t="shared" si="75"/>
        <v>6.331548293135973E-10</v>
      </c>
      <c r="IV39" s="4">
        <f t="shared" si="75"/>
        <v>6.181419919518292E-10</v>
      </c>
      <c r="IW39" s="4">
        <f t="shared" si="75"/>
        <v>6.0341649255835522E-10</v>
      </c>
      <c r="IX39" s="4">
        <f t="shared" si="75"/>
        <v>5.8897608516114492E-10</v>
      </c>
      <c r="IY39" s="4">
        <f t="shared" si="75"/>
        <v>5.7481837833415576E-10</v>
      </c>
      <c r="IZ39" s="4">
        <f t="shared" si="75"/>
        <v>5.6094084378247293E-10</v>
      </c>
      <c r="JA39" s="4">
        <f t="shared" si="75"/>
        <v>5.473408248023987E-10</v>
      </c>
      <c r="JB39" s="4">
        <f t="shared" si="75"/>
        <v>5.3401554460053958E-10</v>
      </c>
      <c r="JC39" s="4">
        <f t="shared" si="75"/>
        <v>5.2096211445742033E-10</v>
      </c>
      <c r="JD39" s="4">
        <f t="shared" ref="JD39:LO39" si="76">$D39/JD36</f>
        <v>5.0817754172254003E-10</v>
      </c>
      <c r="JE39" s="4">
        <f t="shared" si="76"/>
        <v>4.9565873762917442E-10</v>
      </c>
      <c r="JF39" s="4">
        <f t="shared" si="76"/>
        <v>4.8340252491857791E-10</v>
      </c>
      <c r="JG39" s="4">
        <f t="shared" si="76"/>
        <v>4.7140564526449314E-10</v>
      </c>
      <c r="JH39" s="4">
        <f t="shared" si="76"/>
        <v>4.5966476649015535E-10</v>
      </c>
      <c r="JI39" s="4">
        <f t="shared" si="76"/>
        <v>4.4817648957112554E-10</v>
      </c>
      <c r="JJ39" s="4">
        <f t="shared" si="76"/>
        <v>4.369373554184474E-10</v>
      </c>
      <c r="JK39" s="4">
        <f t="shared" si="76"/>
        <v>4.259438514376789E-10</v>
      </c>
      <c r="JL39" s="4">
        <f t="shared" si="76"/>
        <v>4.1519241786036987E-10</v>
      </c>
      <c r="JM39" s="4">
        <f t="shared" si="76"/>
        <v>4.0467945384551487E-10</v>
      </c>
      <c r="JN39" s="4">
        <f t="shared" si="76"/>
        <v>3.9440132334941197E-10</v>
      </c>
      <c r="JO39" s="4">
        <f t="shared" si="76"/>
        <v>3.8435436076318305E-10</v>
      </c>
      <c r="JP39" s="4">
        <f t="shared" si="76"/>
        <v>3.7453487631801992E-10</v>
      </c>
      <c r="JQ39" s="4">
        <f t="shared" si="76"/>
        <v>3.6493916125890951E-10</v>
      </c>
      <c r="JR39" s="4">
        <f t="shared" si="76"/>
        <v>3.5556349278828915E-10</v>
      </c>
      <c r="JS39" s="4">
        <f t="shared" si="76"/>
        <v>3.4640413878167706E-10</v>
      </c>
      <c r="JT39" s="4">
        <f t="shared" si="76"/>
        <v>3.3745736227788559E-10</v>
      </c>
      <c r="JU39" s="4">
        <f t="shared" si="76"/>
        <v>3.2871942574694089E-10</v>
      </c>
      <c r="JV39" s="4">
        <f t="shared" si="76"/>
        <v>3.2018659513926686E-10</v>
      </c>
      <c r="JW39" s="4">
        <f t="shared" si="76"/>
        <v>3.1185514372013268E-10</v>
      </c>
      <c r="JX39" s="4">
        <f t="shared" si="76"/>
        <v>3.0372135569369145E-10</v>
      </c>
      <c r="JY39" s="4">
        <f t="shared" si="76"/>
        <v>2.9578152962128159E-10</v>
      </c>
      <c r="JZ39" s="4">
        <f t="shared" si="76"/>
        <v>2.8803198163892941E-10</v>
      </c>
      <c r="KA39" s="4">
        <f t="shared" si="76"/>
        <v>2.8046904847922955E-10</v>
      </c>
      <c r="KB39" s="4">
        <f t="shared" si="76"/>
        <v>2.7308909030298175E-10</v>
      </c>
      <c r="KC39" s="4">
        <f t="shared" si="76"/>
        <v>2.6588849334613303E-10</v>
      </c>
      <c r="KD39" s="4">
        <f t="shared" si="76"/>
        <v>2.5886367238769353E-10</v>
      </c>
      <c r="KE39" s="4">
        <f t="shared" si="76"/>
        <v>2.5201107304442299E-10</v>
      </c>
      <c r="KF39" s="4">
        <f t="shared" si="76"/>
        <v>2.4532717389812268E-10</v>
      </c>
      <c r="KG39" s="4">
        <f t="shared" si="76"/>
        <v>2.3880848846145928E-10</v>
      </c>
      <c r="KH39" s="4">
        <f t="shared" si="76"/>
        <v>2.3245156698822717E-10</v>
      </c>
      <c r="KI39" s="4">
        <f t="shared" si="76"/>
        <v>2.2625299813399577E-10</v>
      </c>
      <c r="KJ39" s="4">
        <f t="shared" si="76"/>
        <v>2.2020941047304445E-10</v>
      </c>
      <c r="KK39" s="4">
        <f t="shared" si="76"/>
        <v>2.1431747387746239E-10</v>
      </c>
      <c r="KL39" s="4">
        <f t="shared" si="76"/>
        <v>2.0857390076423606E-10</v>
      </c>
      <c r="KM39" s="4">
        <f t="shared" si="76"/>
        <v>2.0297544721607539E-10</v>
      </c>
      <c r="KN39" s="4">
        <f t="shared" si="76"/>
        <v>1.9751891398165043E-10</v>
      </c>
      <c r="KO39" s="4">
        <f t="shared" si="76"/>
        <v>1.922011473608163E-10</v>
      </c>
      <c r="KP39" s="4">
        <f t="shared" si="76"/>
        <v>1.8701903998029734E-10</v>
      </c>
      <c r="KQ39" s="4">
        <f t="shared" si="76"/>
        <v>1.8196953146519119E-10</v>
      </c>
      <c r="KR39" s="4">
        <f t="shared" si="76"/>
        <v>1.7704960901153051E-10</v>
      </c>
      <c r="KS39" s="4">
        <f t="shared" si="76"/>
        <v>1.7225630786500603E-10</v>
      </c>
      <c r="KT39" s="4">
        <f t="shared" si="76"/>
        <v>1.6758671171083746E-10</v>
      </c>
      <c r="KU39" s="4">
        <f t="shared" si="76"/>
        <v>1.6303795297961239E-10</v>
      </c>
      <c r="KV39" s="4">
        <f t="shared" si="76"/>
        <v>1.5860721307380389E-10</v>
      </c>
      <c r="KW39" s="4">
        <f t="shared" si="76"/>
        <v>1.5429172251949999E-10</v>
      </c>
      <c r="KX39" s="4">
        <f t="shared" si="76"/>
        <v>1.5008876104775613E-10</v>
      </c>
      <c r="KY39" s="4">
        <f t="shared" si="76"/>
        <v>1.4599565760981759E-10</v>
      </c>
      <c r="KZ39" s="4">
        <f t="shared" si="76"/>
        <v>1.4200979033031582E-10</v>
      </c>
      <c r="LA39" s="4">
        <f t="shared" si="76"/>
        <v>1.3812858640239032E-10</v>
      </c>
      <c r="LB39" s="4">
        <f t="shared" si="76"/>
        <v>1.3434952192854121E-10</v>
      </c>
      <c r="LC39" s="4">
        <f t="shared" si="76"/>
        <v>1.3067012171086608E-10</v>
      </c>
      <c r="LD39" s="4">
        <f t="shared" si="76"/>
        <v>1.2708795899419067E-10</v>
      </c>
      <c r="LE39" s="4">
        <f t="shared" si="76"/>
        <v>1.2360065516545633E-10</v>
      </c>
      <c r="LF39" s="4">
        <f t="shared" si="76"/>
        <v>1.2020587941258474E-10</v>
      </c>
      <c r="LG39" s="4">
        <f t="shared" si="76"/>
        <v>1.1690134834590057E-10</v>
      </c>
      <c r="LH39" s="4">
        <f t="shared" si="76"/>
        <v>1.1368482558505094E-10</v>
      </c>
      <c r="LI39" s="4">
        <f t="shared" si="76"/>
        <v>1.1055412131423576E-10</v>
      </c>
      <c r="LJ39" s="4">
        <f t="shared" si="76"/>
        <v>1.075070918084146E-10</v>
      </c>
      <c r="LK39" s="4">
        <f t="shared" si="76"/>
        <v>1.0454163893304821E-10</v>
      </c>
      <c r="LL39" s="4">
        <f t="shared" si="76"/>
        <v>1.0165570961978589E-10</v>
      </c>
      <c r="LM39" s="4">
        <f t="shared" si="76"/>
        <v>9.8847295320407346E-11</v>
      </c>
      <c r="LN39" s="4">
        <f t="shared" si="76"/>
        <v>9.6114431441196965E-11</v>
      </c>
      <c r="LO39" s="4">
        <f t="shared" si="76"/>
        <v>9.3455196759820606E-11</v>
      </c>
      <c r="LP39" s="4">
        <f t="shared" ref="LP39:OA39" si="77">$D39/LP36</f>
        <v>9.0867712826661521E-11</v>
      </c>
      <c r="LQ39" s="4">
        <f t="shared" si="77"/>
        <v>8.8350143352468221E-11</v>
      </c>
      <c r="LR39" s="4">
        <f t="shared" si="77"/>
        <v>8.5900693584060522E-11</v>
      </c>
      <c r="LS39" s="4">
        <f t="shared" si="77"/>
        <v>8.3517609669741823E-11</v>
      </c>
      <c r="LT39" s="4">
        <f t="shared" si="77"/>
        <v>8.1199178015974776E-11</v>
      </c>
      <c r="LU39" s="4">
        <f t="shared" si="77"/>
        <v>7.8943724636776901E-11</v>
      </c>
      <c r="LV39" s="4">
        <f t="shared" si="77"/>
        <v>7.6749614497212505E-11</v>
      </c>
      <c r="LW39" s="4">
        <f t="shared" si="77"/>
        <v>7.4615250852267237E-11</v>
      </c>
      <c r="LX39" s="4">
        <f t="shared" si="77"/>
        <v>7.2539074582314676E-11</v>
      </c>
      <c r="LY39" s="4">
        <f t="shared" si="77"/>
        <v>7.0519563526304113E-11</v>
      </c>
      <c r="LZ39" s="4">
        <f t="shared" si="77"/>
        <v>6.855523181372484E-11</v>
      </c>
      <c r="MA39" s="4">
        <f t="shared" si="77"/>
        <v>6.6644629196331078E-11</v>
      </c>
      <c r="MB39" s="4">
        <f t="shared" si="77"/>
        <v>6.4786340380547062E-11</v>
      </c>
      <c r="MC39" s="4">
        <f t="shared" si="77"/>
        <v>6.297898436140173E-11</v>
      </c>
      <c r="MD39" s="4">
        <f t="shared" si="77"/>
        <v>6.1221213758788019E-11</v>
      </c>
      <c r="ME39" s="4">
        <f t="shared" si="77"/>
        <v>5.9511714156774912E-11</v>
      </c>
      <c r="MF39" s="4">
        <f t="shared" si="77"/>
        <v>5.7849203446653392E-11</v>
      </c>
      <c r="MG39" s="4">
        <f t="shared" si="77"/>
        <v>5.6232431174339039E-11</v>
      </c>
      <c r="MH39" s="4">
        <f t="shared" si="77"/>
        <v>5.4660177892704026E-11</v>
      </c>
      <c r="MI39" s="4">
        <f t="shared" si="77"/>
        <v>5.3131254519368821E-11</v>
      </c>
      <c r="MJ39" s="4">
        <f t="shared" si="77"/>
        <v>5.1644501700431581E-11</v>
      </c>
      <c r="MK39" s="4">
        <f t="shared" si="77"/>
        <v>5.0198789180576769E-11</v>
      </c>
      <c r="ML39" s="4">
        <f t="shared" si="77"/>
        <v>4.8793015179960434E-11</v>
      </c>
      <c r="MM39" s="4">
        <f t="shared" si="77"/>
        <v>4.7426105778233788E-11</v>
      </c>
      <c r="MN39" s="4">
        <f t="shared" si="77"/>
        <v>4.6097014306030037E-11</v>
      </c>
      <c r="MO39" s="4">
        <f t="shared" si="77"/>
        <v>4.4804720744204756E-11</v>
      </c>
      <c r="MP39" s="4">
        <f t="shared" si="77"/>
        <v>4.3548231131089128E-11</v>
      </c>
      <c r="MQ39" s="4">
        <f t="shared" si="77"/>
        <v>4.232657697798588E-11</v>
      </c>
      <c r="MR39" s="4">
        <f t="shared" si="77"/>
        <v>4.1138814693107877E-11</v>
      </c>
      <c r="MS39" s="4">
        <f t="shared" si="77"/>
        <v>3.9984025014135118E-11</v>
      </c>
      <c r="MT39" s="4">
        <f t="shared" si="77"/>
        <v>3.8861312449537731E-11</v>
      </c>
      <c r="MU39" s="4">
        <f t="shared" si="77"/>
        <v>3.7769804728793145E-11</v>
      </c>
      <c r="MV39" s="4">
        <f t="shared" si="77"/>
        <v>3.6708652261601535E-11</v>
      </c>
      <c r="MW39" s="4">
        <f t="shared" si="77"/>
        <v>3.567702760618228E-11</v>
      </c>
      <c r="MX39" s="4">
        <f t="shared" si="77"/>
        <v>3.4674124946719046E-11</v>
      </c>
      <c r="MY39" s="4">
        <f t="shared" si="77"/>
        <v>3.369915957999855E-11</v>
      </c>
      <c r="MZ39" s="4">
        <f t="shared" si="77"/>
        <v>3.2751367411275555E-11</v>
      </c>
      <c r="NA39" s="4">
        <f t="shared" si="77"/>
        <v>3.1830004459378369E-11</v>
      </c>
      <c r="NB39" s="4">
        <f t="shared" si="77"/>
        <v>3.0934346371057065E-11</v>
      </c>
      <c r="NC39" s="4">
        <f t="shared" si="77"/>
        <v>3.006368794456242E-11</v>
      </c>
      <c r="ND39" s="4">
        <f t="shared" si="77"/>
        <v>2.9217342662431038E-11</v>
      </c>
      <c r="NE39" s="4">
        <f t="shared" si="77"/>
        <v>2.8394642233441015E-11</v>
      </c>
      <c r="NF39" s="4">
        <f t="shared" si="77"/>
        <v>2.7594936143693475E-11</v>
      </c>
      <c r="NG39" s="4">
        <f t="shared" si="77"/>
        <v>2.6817591216763173E-11</v>
      </c>
      <c r="NH39" s="4">
        <f t="shared" si="77"/>
        <v>2.6061991182855555E-11</v>
      </c>
      <c r="NI39" s="4">
        <f t="shared" si="77"/>
        <v>2.5327536256896217E-11</v>
      </c>
      <c r="NJ39" s="4">
        <f t="shared" si="77"/>
        <v>2.4613642725475087E-11</v>
      </c>
      <c r="NK39" s="4">
        <f t="shared" si="77"/>
        <v>2.3919742542558294E-11</v>
      </c>
      <c r="NL39" s="4">
        <f t="shared" si="77"/>
        <v>2.3245282933874964E-11</v>
      </c>
      <c r="NM39" s="4">
        <f t="shared" si="77"/>
        <v>2.2589726009882831E-11</v>
      </c>
      <c r="NN39" s="4">
        <f t="shared" si="77"/>
        <v>2.1952548387208486E-11</v>
      </c>
      <c r="NO39" s="4">
        <f t="shared" si="77"/>
        <v>2.1333240818456489E-11</v>
      </c>
      <c r="NP39" s="4">
        <f t="shared" si="77"/>
        <v>2.073130783027559E-11</v>
      </c>
      <c r="NQ39" s="4">
        <f t="shared" si="77"/>
        <v>2.0146267369568478E-11</v>
      </c>
      <c r="NR39" s="4">
        <f t="shared" si="77"/>
        <v>1.957765045772758E-11</v>
      </c>
      <c r="NS39" s="4">
        <f t="shared" si="77"/>
        <v>1.9025000852776728E-11</v>
      </c>
      <c r="NT39" s="4">
        <f t="shared" si="77"/>
        <v>1.8487874719296615E-11</v>
      </c>
      <c r="NU39" s="4">
        <f t="shared" si="77"/>
        <v>1.7965840306010259E-11</v>
      </c>
      <c r="NV39" s="4">
        <f t="shared" si="77"/>
        <v>1.7458477630902544E-11</v>
      </c>
      <c r="NW39" s="4">
        <f t="shared" si="77"/>
        <v>1.6965378173747124E-11</v>
      </c>
      <c r="NX39" s="4">
        <f t="shared" si="77"/>
        <v>1.6486144575912607E-11</v>
      </c>
      <c r="NY39" s="4">
        <f t="shared" si="77"/>
        <v>1.6020390347319619E-11</v>
      </c>
      <c r="NZ39" s="4">
        <f t="shared" si="77"/>
        <v>1.5567739580419741E-11</v>
      </c>
      <c r="OA39" s="4">
        <f t="shared" si="77"/>
        <v>1.5127826671066391E-11</v>
      </c>
      <c r="OB39" s="4">
        <f t="shared" ref="OB39:QM39" si="78">$D39/OB36</f>
        <v>1.4700296046149306E-11</v>
      </c>
      <c r="OC39" s="4">
        <f t="shared" si="78"/>
        <v>1.4284801897862359E-11</v>
      </c>
      <c r="OD39" s="4">
        <f t="shared" si="78"/>
        <v>1.3881007924476505E-11</v>
      </c>
      <c r="OE39" s="4">
        <f t="shared" si="78"/>
        <v>1.3488587077489075E-11</v>
      </c>
      <c r="OF39" s="4">
        <f t="shared" si="78"/>
        <v>1.3107221315021735E-11</v>
      </c>
      <c r="OG39" s="4">
        <f t="shared" si="78"/>
        <v>1.2736601361340513E-11</v>
      </c>
      <c r="OH39" s="4">
        <f t="shared" si="78"/>
        <v>1.2376426472370982E-11</v>
      </c>
      <c r="OI39" s="4">
        <f t="shared" si="78"/>
        <v>1.2026404207084364E-11</v>
      </c>
      <c r="OJ39" s="4">
        <f t="shared" si="78"/>
        <v>1.1686250204630199E-11</v>
      </c>
      <c r="OK39" s="4">
        <f t="shared" si="78"/>
        <v>1.1355687967092982E-11</v>
      </c>
      <c r="OL39" s="4">
        <f t="shared" si="78"/>
        <v>1.1034448647751344E-11</v>
      </c>
      <c r="OM39" s="4">
        <f t="shared" si="78"/>
        <v>1.0722270844719767E-11</v>
      </c>
      <c r="ON39" s="4">
        <f t="shared" si="78"/>
        <v>1.0418900399854348E-11</v>
      </c>
      <c r="OO39" s="4">
        <f t="shared" si="78"/>
        <v>1.0124090202805555E-11</v>
      </c>
      <c r="OP39" s="4">
        <f t="shared" si="78"/>
        <v>9.8376000001022513E-12</v>
      </c>
      <c r="OQ39" s="4">
        <f t="shared" si="78"/>
        <v>9.559196209153723E-12</v>
      </c>
      <c r="OR39" s="4">
        <f t="shared" si="78"/>
        <v>9.2886517370569836E-12</v>
      </c>
      <c r="OS39" s="4">
        <f t="shared" si="78"/>
        <v>9.0257458040990337E-12</v>
      </c>
      <c r="OT39" s="4">
        <f t="shared" si="78"/>
        <v>8.7702637718455164E-12</v>
      </c>
      <c r="OU39" s="4">
        <f t="shared" si="78"/>
        <v>8.521996975708511E-12</v>
      </c>
      <c r="OV39" s="4">
        <f t="shared" si="78"/>
        <v>8.2807425618885402E-12</v>
      </c>
      <c r="OW39" s="4">
        <f t="shared" si="78"/>
        <v>8.0463033285869799E-12</v>
      </c>
      <c r="OX39" s="4">
        <f t="shared" si="78"/>
        <v>7.8184875713876574E-12</v>
      </c>
      <c r="OY39" s="4">
        <f t="shared" si="78"/>
        <v>7.5971089327076131E-12</v>
      </c>
      <c r="OZ39" s="4">
        <f t="shared" si="78"/>
        <v>7.3819862552191163E-12</v>
      </c>
      <c r="PA39" s="4">
        <f t="shared" si="78"/>
        <v>7.1729434391467771E-12</v>
      </c>
      <c r="PB39" s="4">
        <f t="shared" si="78"/>
        <v>6.9698093033454619E-12</v>
      </c>
      <c r="PC39" s="4">
        <f t="shared" si="78"/>
        <v>6.7724174500664597E-12</v>
      </c>
      <c r="PD39" s="4">
        <f t="shared" si="78"/>
        <v>6.5806061333213335E-12</v>
      </c>
      <c r="PE39" s="4">
        <f t="shared" si="78"/>
        <v>6.3942181307543113E-12</v>
      </c>
      <c r="PF39" s="4">
        <f t="shared" si="78"/>
        <v>6.2131006189365628E-12</v>
      </c>
      <c r="PG39" s="4">
        <f t="shared" si="78"/>
        <v>6.037105051996698E-12</v>
      </c>
      <c r="PH39" s="4">
        <f t="shared" si="78"/>
        <v>5.8660870435040969E-12</v>
      </c>
      <c r="PI39" s="4">
        <f t="shared" si="78"/>
        <v>5.6999062515234142E-12</v>
      </c>
      <c r="PJ39" s="4">
        <f t="shared" si="78"/>
        <v>5.538426266760053E-12</v>
      </c>
      <c r="PK39" s="4">
        <f t="shared" si="78"/>
        <v>5.3815145037185738E-12</v>
      </c>
      <c r="PL39" s="4">
        <f t="shared" si="78"/>
        <v>5.2290420947970975E-12</v>
      </c>
      <c r="PM39" s="4">
        <f t="shared" si="78"/>
        <v>5.0808837872431308E-12</v>
      </c>
      <c r="PN39" s="4">
        <f t="shared" si="78"/>
        <v>4.936917842897412E-12</v>
      </c>
      <c r="PO39" s="4">
        <f t="shared" si="78"/>
        <v>4.7970259406541672E-12</v>
      </c>
      <c r="PP39" s="4">
        <f t="shared" si="78"/>
        <v>4.6610930815678553E-12</v>
      </c>
      <c r="PQ39" s="4">
        <f t="shared" si="78"/>
        <v>4.5290074965379689E-12</v>
      </c>
      <c r="PR39" s="4">
        <f t="shared" si="78"/>
        <v>4.4006605565051574E-12</v>
      </c>
      <c r="PS39" s="4">
        <f t="shared" si="78"/>
        <v>4.2759466850932205E-12</v>
      </c>
      <c r="PT39" s="4">
        <f t="shared" si="78"/>
        <v>4.1547632736334401E-12</v>
      </c>
      <c r="PU39" s="4">
        <f t="shared" si="78"/>
        <v>4.0370105985088926E-12</v>
      </c>
      <c r="PV39" s="4">
        <f t="shared" si="78"/>
        <v>3.9225917407579623E-12</v>
      </c>
      <c r="PW39" s="4">
        <f t="shared" si="78"/>
        <v>3.8114125078776906E-12</v>
      </c>
      <c r="PX39" s="4">
        <f t="shared" si="78"/>
        <v>3.7033813577691698E-12</v>
      </c>
      <c r="PY39" s="4">
        <f t="shared" si="78"/>
        <v>3.5984093247683016E-12</v>
      </c>
      <c r="PZ39" s="4">
        <f t="shared" si="78"/>
        <v>3.4964099477069633E-12</v>
      </c>
      <c r="QA39" s="4">
        <f t="shared" si="78"/>
        <v>3.3972991999505223E-12</v>
      </c>
      <c r="QB39" s="4">
        <f t="shared" si="78"/>
        <v>3.300995421359463E-12</v>
      </c>
      <c r="QC39" s="4">
        <f t="shared" si="78"/>
        <v>3.2074192521237766E-12</v>
      </c>
      <c r="QD39" s="4">
        <f t="shared" si="78"/>
        <v>3.1164935684201525E-12</v>
      </c>
      <c r="QE39" s="4">
        <f t="shared" si="78"/>
        <v>3.0281434198434474E-12</v>
      </c>
      <c r="QF39" s="4">
        <f t="shared" si="78"/>
        <v>2.9422959685647418E-12</v>
      </c>
      <c r="QG39" s="4">
        <f t="shared" si="78"/>
        <v>2.8588804301698577E-12</v>
      </c>
      <c r="QH39" s="4">
        <f t="shared" si="78"/>
        <v>2.77782801613308E-12</v>
      </c>
      <c r="QI39" s="4">
        <f t="shared" si="78"/>
        <v>2.6990718778821759E-12</v>
      </c>
      <c r="QJ39" s="4">
        <f t="shared" si="78"/>
        <v>2.6225470524118465E-12</v>
      </c>
      <c r="QK39" s="4">
        <f t="shared" si="78"/>
        <v>2.5481904094037536E-12</v>
      </c>
      <c r="QL39" s="4">
        <f t="shared" si="78"/>
        <v>2.4759405998124348E-12</v>
      </c>
      <c r="QM39" s="4">
        <f t="shared" si="78"/>
        <v>2.4057380058774764E-12</v>
      </c>
      <c r="QN39" s="4">
        <f t="shared" ref="QN39:RS39" si="79">$D39/QN36</f>
        <v>2.3375246925232132E-12</v>
      </c>
      <c r="QO39" s="4">
        <f t="shared" si="79"/>
        <v>2.2712443601083874E-12</v>
      </c>
      <c r="QP39" s="4">
        <f t="shared" si="79"/>
        <v>2.2068422984889531E-12</v>
      </c>
      <c r="QQ39" s="4">
        <f t="shared" si="79"/>
        <v>2.1442653423584274E-12</v>
      </c>
      <c r="QR39" s="4">
        <f t="shared" si="79"/>
        <v>2.0834618278309036E-12</v>
      </c>
      <c r="QS39" s="4">
        <f t="shared" si="79"/>
        <v>2.0243815502328073E-12</v>
      </c>
      <c r="QT39" s="4">
        <f t="shared" si="79"/>
        <v>1.9669757230704943E-12</v>
      </c>
      <c r="QU39" s="4">
        <f t="shared" si="79"/>
        <v>1.9111969381414006E-12</v>
      </c>
      <c r="QV39" s="4">
        <f t="shared" si="79"/>
        <v>1.8569991267575699E-12</v>
      </c>
      <c r="QW39" s="4">
        <f t="shared" si="79"/>
        <v>1.8043375220509726E-12</v>
      </c>
      <c r="QX39" s="4">
        <f t="shared" si="79"/>
        <v>1.7531686223310281E-12</v>
      </c>
      <c r="QY39" s="4">
        <f t="shared" si="79"/>
        <v>1.7034501554654108E-12</v>
      </c>
      <c r="QZ39" s="4">
        <f t="shared" si="79"/>
        <v>1.6551410442560075E-12</v>
      </c>
      <c r="RA39" s="4">
        <f t="shared" si="79"/>
        <v>1.6082013727826462E-12</v>
      </c>
      <c r="RB39" s="4">
        <f t="shared" si="79"/>
        <v>1.5625923536879965E-12</v>
      </c>
      <c r="RC39" s="4">
        <f t="shared" si="79"/>
        <v>1.5182762963776389E-12</v>
      </c>
      <c r="RD39" s="4">
        <f t="shared" si="79"/>
        <v>1.4752165761101463E-12</v>
      </c>
      <c r="RE39" s="4">
        <f t="shared" si="79"/>
        <v>1.4333776039525048E-12</v>
      </c>
      <c r="RF39" s="4">
        <f t="shared" si="79"/>
        <v>1.3927247975770635E-12</v>
      </c>
      <c r="RG39" s="4">
        <f t="shared" si="79"/>
        <v>1.3532245528767067E-12</v>
      </c>
      <c r="RH39" s="4">
        <f t="shared" si="79"/>
        <v>1.3148442163755824E-12</v>
      </c>
      <c r="RI39" s="4">
        <f t="shared" si="79"/>
        <v>1.2775520584134308E-12</v>
      </c>
      <c r="RJ39" s="4">
        <f t="shared" si="79"/>
        <v>1.2413172470820025E-12</v>
      </c>
      <c r="RK39" s="4">
        <f t="shared" si="79"/>
        <v>1.2061098228927732E-12</v>
      </c>
      <c r="RL39" s="4">
        <f t="shared" si="79"/>
        <v>1.1719006741556082E-12</v>
      </c>
      <c r="RM39" s="4">
        <f t="shared" si="79"/>
        <v>1.1386615130486883E-12</v>
      </c>
      <c r="RN39" s="4">
        <f t="shared" si="79"/>
        <v>1.1063648523604731E-12</v>
      </c>
      <c r="RO39" s="4">
        <f t="shared" si="79"/>
        <v>1.0749839828850162E-12</v>
      </c>
      <c r="RP39" s="4">
        <f t="shared" si="79"/>
        <v>1.0444929514524486E-12</v>
      </c>
      <c r="RQ39" s="4">
        <f t="shared" si="79"/>
        <v>1.0148665395769872E-12</v>
      </c>
      <c r="RR39" s="4">
        <f t="shared" si="79"/>
        <v>9.8608024270523687E-13</v>
      </c>
      <c r="RS39" s="4">
        <f t="shared" si="79"/>
        <v>9.5811025004809844E-13</v>
      </c>
    </row>
    <row r="40" spans="2:487" x14ac:dyDescent="0.2">
      <c r="B40" s="39"/>
      <c r="C40" s="34"/>
      <c r="D40" s="38"/>
      <c r="E40" s="34"/>
      <c r="F40" s="39" t="s">
        <v>53</v>
      </c>
      <c r="G40" s="38">
        <f>8.686*G33*(1.84*0.00000000001*(1/$D$9)*SQRT($D33)+POWER($D33,-2.5)*(G38+G39))</f>
        <v>1.3622765388263335E-5</v>
      </c>
      <c r="H40" s="38">
        <f t="shared" ref="H40" si="80">8.686*H33*(1.84*0.00000000001*(1/$D$9)*SQRT($D33)+POWER($D33,-2.5)*(H38+H39))</f>
        <v>1.4019039861117403E-5</v>
      </c>
      <c r="I40" s="38">
        <f t="shared" ref="I40" si="81">8.686*I33*(1.84*0.00000000001*(1/$D$9)*SQRT($D33)+POWER($D33,-2.5)*(I38+I39))</f>
        <v>1.4426796214836054E-5</v>
      </c>
      <c r="J40" s="38">
        <f t="shared" ref="J40" si="82">8.686*J33*(1.84*0.00000000001*(1/$D$9)*SQRT($D33)+POWER($D33,-2.5)*(J38+J39))</f>
        <v>1.4846364454099529E-5</v>
      </c>
      <c r="K40" s="38">
        <f t="shared" ref="K40" si="83">8.686*K33*(1.84*0.00000000001*(1/$D$9)*SQRT($D33)+POWER($D33,-2.5)*(K38+K39))</f>
        <v>1.5278083910494189E-5</v>
      </c>
      <c r="L40" s="38">
        <f t="shared" ref="L40" si="84">8.686*L33*(1.84*0.00000000001*(1/$D$9)*SQRT($D33)+POWER($D33,-2.5)*(L38+L39))</f>
        <v>1.5722303496798005E-5</v>
      </c>
      <c r="M40" s="38">
        <f t="shared" ref="M40" si="85">8.686*M33*(1.84*0.00000000001*(1/$D$9)*SQRT($D33)+POWER($D33,-2.5)*(M38+M39))</f>
        <v>1.61793819676449E-5</v>
      </c>
      <c r="N40" s="38">
        <f t="shared" ref="N40" si="86">8.686*N33*(1.84*0.00000000001*(1/$D$9)*SQRT($D33)+POWER($D33,-2.5)*(N38+N39))</f>
        <v>1.6649688186694201E-5</v>
      </c>
      <c r="O40" s="38">
        <f t="shared" ref="O40" si="87">8.686*O33*(1.84*0.00000000001*(1/$D$9)*SQRT($D33)+POWER($D33,-2.5)*(O38+O39))</f>
        <v>1.7133601400432014E-5</v>
      </c>
      <c r="P40" s="38">
        <f t="shared" ref="P40" si="88">8.686*P33*(1.84*0.00000000001*(1/$D$9)*SQRT($D33)+POWER($D33,-2.5)*(P38+P39))</f>
        <v>1.7631511518731375E-5</v>
      </c>
      <c r="Q40" s="38">
        <f t="shared" ref="Q40" si="89">8.686*Q33*(1.84*0.00000000001*(1/$D$9)*SQRT($D33)+POWER($D33,-2.5)*(Q38+Q39))</f>
        <v>1.8143819402298023E-5</v>
      </c>
      <c r="R40" s="38">
        <f t="shared" ref="R40" si="90">8.686*R33*(1.84*0.00000000001*(1/$D$9)*SQRT($D33)+POWER($D33,-2.5)*(R38+R39))</f>
        <v>1.8670937157128246E-5</v>
      </c>
      <c r="S40" s="38">
        <f t="shared" ref="S40" si="91">8.686*S33*(1.84*0.00000000001*(1/$D$9)*SQRT($D33)+POWER($D33,-2.5)*(S38+S39))</f>
        <v>1.921328843610537E-5</v>
      </c>
      <c r="T40" s="38">
        <f t="shared" ref="T40" si="92">8.686*T33*(1.84*0.00000000001*(1/$D$9)*SQRT($D33)+POWER($D33,-2.5)*(T38+T39))</f>
        <v>1.9771308747859863E-5</v>
      </c>
      <c r="U40" s="38">
        <f t="shared" ref="U40" si="93">8.686*U33*(1.84*0.00000000001*(1/$D$9)*SQRT($D33)+POWER($D33,-2.5)*(U38+U39))</f>
        <v>2.0345445773017883E-5</v>
      </c>
      <c r="V40" s="38">
        <f t="shared" ref="V40" si="94">8.686*V33*(1.84*0.00000000001*(1/$D$9)*SQRT($D33)+POWER($D33,-2.5)*(V38+V39))</f>
        <v>2.0936159687961616E-5</v>
      </c>
      <c r="W40" s="38">
        <f t="shared" ref="W40" si="95">8.686*W33*(1.84*0.00000000001*(1/$D$9)*SQRT($D33)+POWER($D33,-2.5)*(W38+W39))</f>
        <v>2.1543923496223026E-5</v>
      </c>
      <c r="X40" s="38">
        <f t="shared" ref="X40" si="96">8.686*X33*(1.84*0.00000000001*(1/$D$9)*SQRT($D33)+POWER($D33,-2.5)*(X38+X39))</f>
        <v>2.2169223367631117E-5</v>
      </c>
      <c r="Y40" s="38">
        <f t="shared" ref="Y40" si="97">8.686*Y33*(1.84*0.00000000001*(1/$D$9)*SQRT($D33)+POWER($D33,-2.5)*(Y38+Y39))</f>
        <v>2.2812558985330569E-5</v>
      </c>
      <c r="Z40" s="38">
        <f t="shared" ref="Z40" si="98">8.686*Z33*(1.84*0.00000000001*(1/$D$9)*SQRT($D33)+POWER($D33,-2.5)*(Z38+Z39))</f>
        <v>2.3474443900786953E-5</v>
      </c>
      <c r="AA40" s="38">
        <f t="shared" ref="AA40" si="99">8.686*AA33*(1.84*0.00000000001*(1/$D$9)*SQRT($D33)+POWER($D33,-2.5)*(AA38+AA39))</f>
        <v>2.4155405896891109E-5</v>
      </c>
      <c r="AB40" s="38">
        <f t="shared" ref="AB40" si="100">8.686*AB33*(1.84*0.00000000001*(1/$D$9)*SQRT($D33)+POWER($D33,-2.5)*(AB38+AB39))</f>
        <v>2.4855987359271432E-5</v>
      </c>
      <c r="AC40" s="38">
        <f t="shared" ref="AC40" si="101">8.686*AC33*(1.84*0.00000000001*(1/$D$9)*SQRT($D33)+POWER($D33,-2.5)*(AC38+AC39))</f>
        <v>2.5576745655919866E-5</v>
      </c>
      <c r="AD40" s="38">
        <f t="shared" ref="AD40" si="102">8.686*AD33*(1.84*0.00000000001*(1/$D$9)*SQRT($D33)+POWER($D33,-2.5)*(AD38+AD39))</f>
        <v>2.6318253525232283E-5</v>
      </c>
      <c r="AE40" s="38">
        <f t="shared" ref="AE40" si="103">8.686*AE33*(1.84*0.00000000001*(1/$D$9)*SQRT($D33)+POWER($D33,-2.5)*(AE38+AE39))</f>
        <v>2.708109947255992E-5</v>
      </c>
      <c r="AF40" s="38">
        <f t="shared" ref="AF40" si="104">8.686*AF33*(1.84*0.00000000001*(1/$D$9)*SQRT($D33)+POWER($D33,-2.5)*(AF38+AF39))</f>
        <v>2.7865888175362824E-5</v>
      </c>
      <c r="AG40" s="38">
        <f t="shared" ref="AG40" si="105">8.686*AG33*(1.84*0.00000000001*(1/$D$9)*SQRT($D33)+POWER($D33,-2.5)*(AG38+AG39))</f>
        <v>2.8673240897050695E-5</v>
      </c>
      <c r="AH40" s="38">
        <f t="shared" ref="AH40" si="106">8.686*AH33*(1.84*0.00000000001*(1/$D$9)*SQRT($D33)+POWER($D33,-2.5)*(AH38+AH39))</f>
        <v>2.9503795909590017E-5</v>
      </c>
      <c r="AI40" s="38">
        <f t="shared" ref="AI40" si="107">8.686*AI33*(1.84*0.00000000001*(1/$D$9)*SQRT($D33)+POWER($D33,-2.5)*(AI38+AI39))</f>
        <v>3.0358208924949304E-5</v>
      </c>
      <c r="AJ40" s="38">
        <f t="shared" ref="AJ40" si="108">8.686*AJ33*(1.84*0.00000000001*(1/$D$9)*SQRT($D33)+POWER($D33,-2.5)*(AJ38+AJ39))</f>
        <v>3.1237153535446461E-5</v>
      </c>
      <c r="AK40" s="38">
        <f t="shared" ref="AK40" si="109">8.686*AK33*(1.84*0.00000000001*(1/$D$9)*SQRT($D33)+POWER($D33,-2.5)*(AK38+AK39))</f>
        <v>3.2141321663054112E-5</v>
      </c>
      <c r="AL40" s="38">
        <f t="shared" ref="AL40" si="110">8.686*AL33*(1.84*0.00000000001*(1/$D$9)*SQRT($D33)+POWER($D33,-2.5)*(AL38+AL39))</f>
        <v>3.3071424017709252E-5</v>
      </c>
      <c r="AM40" s="38">
        <f t="shared" ref="AM40" si="111">8.686*AM33*(1.84*0.00000000001*(1/$D$9)*SQRT($D33)+POWER($D33,-2.5)*(AM38+AM39))</f>
        <v>3.4028190564663591E-5</v>
      </c>
      <c r="AN40" s="38">
        <f t="shared" ref="AN40" si="112">8.686*AN33*(1.84*0.00000000001*(1/$D$9)*SQRT($D33)+POWER($D33,-2.5)*(AN38+AN39))</f>
        <v>3.501237100090034E-5</v>
      </c>
      <c r="AO40" s="38">
        <f t="shared" ref="AO40" si="113">8.686*AO33*(1.84*0.00000000001*(1/$D$9)*SQRT($D33)+POWER($D33,-2.5)*(AO38+AO39))</f>
        <v>3.6024735240631255E-5</v>
      </c>
      <c r="AP40" s="38">
        <f t="shared" ref="AP40" si="114">8.686*AP33*(1.84*0.00000000001*(1/$D$9)*SQRT($D33)+POWER($D33,-2.5)*(AP38+AP39))</f>
        <v>3.706607390987504E-5</v>
      </c>
      <c r="AQ40" s="38">
        <f t="shared" ref="AQ40" si="115">8.686*AQ33*(1.84*0.00000000001*(1/$D$9)*SQRT($D33)+POWER($D33,-2.5)*(AQ38+AQ39))</f>
        <v>3.8137198850104749E-5</v>
      </c>
      <c r="AR40" s="38">
        <f t="shared" ref="AR40" si="116">8.686*AR33*(1.84*0.00000000001*(1/$D$9)*SQRT($D33)+POWER($D33,-2.5)*(AR38+AR39))</f>
        <v>3.9238943630936728E-5</v>
      </c>
      <c r="AS40" s="38">
        <f t="shared" ref="AS40" si="117">8.686*AS33*(1.84*0.00000000001*(1/$D$9)*SQRT($D33)+POWER($D33,-2.5)*(AS38+AS39))</f>
        <v>4.0372164071818231E-5</v>
      </c>
      <c r="AT40" s="38">
        <f t="shared" ref="AT40" si="118">8.686*AT33*(1.84*0.00000000001*(1/$D$9)*SQRT($D33)+POWER($D33,-2.5)*(AT38+AT39))</f>
        <v>4.1537738772653579E-5</v>
      </c>
      <c r="AU40" s="38">
        <f t="shared" ref="AU40" si="119">8.686*AU33*(1.84*0.00000000001*(1/$D$9)*SQRT($D33)+POWER($D33,-2.5)*(AU38+AU39))</f>
        <v>4.2736569653290371E-5</v>
      </c>
      <c r="AV40" s="38">
        <f t="shared" ref="AV40" si="120">8.686*AV33*(1.84*0.00000000001*(1/$D$9)*SQRT($D33)+POWER($D33,-2.5)*(AV38+AV39))</f>
        <v>4.396958250176818E-5</v>
      </c>
      <c r="AW40" s="38">
        <f t="shared" ref="AW40" si="121">8.686*AW33*(1.84*0.00000000001*(1/$D$9)*SQRT($D33)+POWER($D33,-2.5)*(AW38+AW39))</f>
        <v>4.5237727531211044E-5</v>
      </c>
      <c r="AX40" s="38">
        <f t="shared" ref="AX40" si="122">8.686*AX33*(1.84*0.00000000001*(1/$D$9)*SQRT($D33)+POWER($D33,-2.5)*(AX38+AX39))</f>
        <v>4.6541979945222604E-5</v>
      </c>
      <c r="AY40" s="38">
        <f t="shared" ref="AY40" si="123">8.686*AY33*(1.84*0.00000000001*(1/$D$9)*SQRT($D33)+POWER($D33,-2.5)*(AY38+AY39))</f>
        <v>4.7883340511619486E-5</v>
      </c>
      <c r="AZ40" s="38">
        <f t="shared" ref="AZ40" si="124">8.686*AZ33*(1.84*0.00000000001*(1/$D$9)*SQRT($D33)+POWER($D33,-2.5)*(AZ38+AZ39))</f>
        <v>4.9262836144312632E-5</v>
      </c>
      <c r="BA40" s="38">
        <f t="shared" ref="BA40" si="125">8.686*BA33*(1.84*0.00000000001*(1/$D$9)*SQRT($D33)+POWER($D33,-2.5)*(BA38+BA39))</f>
        <v>5.0681520493120234E-5</v>
      </c>
      <c r="BB40" s="38">
        <f t="shared" ref="BB40" si="126">8.686*BB33*(1.84*0.00000000001*(1/$D$9)*SQRT($D33)+POWER($D33,-2.5)*(BB38+BB39))</f>
        <v>5.2140474541266016E-5</v>
      </c>
      <c r="BC40" s="38">
        <f t="shared" ref="BC40" si="127">8.686*BC33*(1.84*0.00000000001*(1/$D$9)*SQRT($D33)+POWER($D33,-2.5)*(BC38+BC39))</f>
        <v>5.3640807210287424E-5</v>
      </c>
      <c r="BD40" s="38">
        <f t="shared" ref="BD40" si="128">8.686*BD33*(1.84*0.00000000001*(1/$D$9)*SQRT($D33)+POWER($D33,-2.5)*(BD38+BD39))</f>
        <v>5.5183655972045749E-5</v>
      </c>
      <c r="BE40" s="38">
        <f t="shared" ref="BE40" si="129">8.686*BE33*(1.84*0.00000000001*(1/$D$9)*SQRT($D33)+POWER($D33,-2.5)*(BE38+BE39))</f>
        <v>5.6770187467495398E-5</v>
      </c>
      <c r="BF40" s="38">
        <f t="shared" ref="BF40" si="130">8.686*BF33*(1.84*0.00000000001*(1/$D$9)*SQRT($D33)+POWER($D33,-2.5)*(BF38+BF39))</f>
        <v>5.8401598131834154E-5</v>
      </c>
      <c r="BG40" s="38">
        <f t="shared" ref="BG40" si="131">8.686*BG33*(1.84*0.00000000001*(1/$D$9)*SQRT($D33)+POWER($D33,-2.5)*(BG38+BG39))</f>
        <v>6.0079114825617919E-5</v>
      </c>
      <c r="BH40" s="38">
        <f t="shared" ref="BH40" si="132">8.686*BH33*(1.84*0.00000000001*(1/$D$9)*SQRT($D33)+POWER($D33,-2.5)*(BH38+BH39))</f>
        <v>6.1803995471382495E-5</v>
      </c>
      <c r="BI40" s="38">
        <f t="shared" ref="BI40" si="133">8.686*BI33*(1.84*0.00000000001*(1/$D$9)*SQRT($D33)+POWER($D33,-2.5)*(BI38+BI39))</f>
        <v>6.3577529695272824E-5</v>
      </c>
      <c r="BJ40" s="38">
        <f t="shared" ref="BJ40" si="134">8.686*BJ33*(1.84*0.00000000001*(1/$D$9)*SQRT($D33)+POWER($D33,-2.5)*(BJ38+BJ39))</f>
        <v>6.5401039473135162E-5</v>
      </c>
      <c r="BK40" s="38">
        <f t="shared" ref="BK40" si="135">8.686*BK33*(1.84*0.00000000001*(1/$D$9)*SQRT($D33)+POWER($D33,-2.5)*(BK38+BK39))</f>
        <v>6.7275879780479976E-5</v>
      </c>
      <c r="BL40" s="38">
        <f t="shared" ref="BL40" si="136">8.686*BL33*(1.84*0.00000000001*(1/$D$9)*SQRT($D33)+POWER($D33,-2.5)*(BL38+BL39))</f>
        <v>6.9203439245673696E-5</v>
      </c>
      <c r="BM40" s="38">
        <f t="shared" ref="BM40" si="137">8.686*BM33*(1.84*0.00000000001*(1/$D$9)*SQRT($D33)+POWER($D33,-2.5)*(BM38+BM39))</f>
        <v>7.118514080566459E-5</v>
      </c>
      <c r="BN40" s="38">
        <f t="shared" ref="BN40" si="138">8.686*BN33*(1.84*0.00000000001*(1/$D$9)*SQRT($D33)+POWER($D33,-2.5)*(BN38+BN39))</f>
        <v>7.3222442363494439E-5</v>
      </c>
      <c r="BO40" s="38">
        <f t="shared" ref="BO40" si="139">8.686*BO33*(1.84*0.00000000001*(1/$D$9)*SQRT($D33)+POWER($D33,-2.5)*(BO38+BO39))</f>
        <v>7.5316837446787557E-5</v>
      </c>
      <c r="BP40" s="38">
        <f t="shared" ref="BP40" si="140">8.686*BP33*(1.84*0.00000000001*(1/$D$9)*SQRT($D33)+POWER($D33,-2.5)*(BP38+BP39))</f>
        <v>7.7469855866349986E-5</v>
      </c>
      <c r="BQ40" s="38">
        <f t="shared" ref="BQ40" si="141">8.686*BQ33*(1.84*0.00000000001*(1/$D$9)*SQRT($D33)+POWER($D33,-2.5)*(BQ38+BQ39))</f>
        <v>7.9683064373948151E-5</v>
      </c>
      <c r="BR40" s="38">
        <f t="shared" ref="BR40" si="142">8.686*BR33*(1.84*0.00000000001*(1/$D$9)*SQRT($D33)+POWER($D33,-2.5)*(BR38+BR39))</f>
        <v>8.1958067318268192E-5</v>
      </c>
      <c r="BS40" s="38">
        <f t="shared" ref="BS40" si="143">8.686*BS33*(1.84*0.00000000001*(1/$D$9)*SQRT($D33)+POWER($D33,-2.5)*(BS38+BS39))</f>
        <v>8.4296507297990257E-5</v>
      </c>
      <c r="BT40" s="38">
        <f t="shared" ref="BT40" si="144">8.686*BT33*(1.84*0.00000000001*(1/$D$9)*SQRT($D33)+POWER($D33,-2.5)*(BT38+BT39))</f>
        <v>8.6700065810837852E-5</v>
      </c>
      <c r="BU40" s="38">
        <f t="shared" ref="BU40" si="145">8.686*BU33*(1.84*0.00000000001*(1/$D$9)*SQRT($D33)+POWER($D33,-2.5)*(BU38+BU39))</f>
        <v>8.9170463897387126E-5</v>
      </c>
      <c r="BV40" s="38">
        <f t="shared" ref="BV40" si="146">8.686*BV33*(1.84*0.00000000001*(1/$D$9)*SQRT($D33)+POWER($D33,-2.5)*(BV38+BV39))</f>
        <v>9.1709462778343532E-5</v>
      </c>
      <c r="BW40" s="38">
        <f t="shared" ref="BW40" si="147">8.686*BW33*(1.84*0.00000000001*(1/$D$9)*SQRT($D33)+POWER($D33,-2.5)*(BW38+BW39))</f>
        <v>9.4318864483908924E-5</v>
      </c>
      <c r="BX40" s="38">
        <f t="shared" ref="BX40" si="148">8.686*BX33*(1.84*0.00000000001*(1/$D$9)*SQRT($D33)+POWER($D33,-2.5)*(BX38+BX39))</f>
        <v>9.70005124737809E-5</v>
      </c>
      <c r="BY40" s="38">
        <f t="shared" ref="BY40" si="149">8.686*BY33*(1.84*0.00000000001*(1/$D$9)*SQRT($D33)+POWER($D33,-2.5)*(BY38+BY39))</f>
        <v>9.9756292246233302E-5</v>
      </c>
      <c r="BZ40" s="38">
        <f t="shared" ref="BZ40" si="150">8.686*BZ33*(1.84*0.00000000001*(1/$D$9)*SQRT($D33)+POWER($D33,-2.5)*(BZ38+BZ39))</f>
        <v>1.0258813193463976E-4</v>
      </c>
      <c r="CA40" s="38">
        <f t="shared" ref="CA40" si="151">8.686*CA33*(1.84*0.00000000001*(1/$D$9)*SQRT($D33)+POWER($D33,-2.5)*(CA38+CA39))</f>
        <v>1.0549800288970406E-4</v>
      </c>
      <c r="CB40" s="38">
        <f t="shared" ref="CB40" si="152">8.686*CB33*(1.84*0.00000000001*(1/$D$9)*SQRT($D33)+POWER($D33,-2.5)*(CB38+CB39))</f>
        <v>1.0848792024556529E-4</v>
      </c>
      <c r="CC40" s="38">
        <f t="shared" ref="CC40" si="153">8.686*CC33*(1.84*0.00000000001*(1/$D$9)*SQRT($D33)+POWER($D33,-2.5)*(CC38+CC39))</f>
        <v>1.1155994346784367E-4</v>
      </c>
      <c r="CD40" s="38">
        <f t="shared" ref="CD40" si="154">8.686*CD33*(1.84*0.00000000001*(1/$D$9)*SQRT($D33)+POWER($D33,-2.5)*(CD38+CD39))</f>
        <v>1.1471617688158908E-4</v>
      </c>
      <c r="CE40" s="38">
        <f t="shared" ref="CE40" si="155">8.686*CE33*(1.84*0.00000000001*(1/$D$9)*SQRT($D33)+POWER($D33,-2.5)*(CE38+CE39))</f>
        <v>1.1795877017698732E-4</v>
      </c>
      <c r="CF40" s="38">
        <f t="shared" ref="CF40" si="156">8.686*CF33*(1.84*0.00000000001*(1/$D$9)*SQRT($D33)+POWER($D33,-2.5)*(CF38+CF39))</f>
        <v>1.2128991889056822E-4</v>
      </c>
      <c r="CG40" s="38">
        <f t="shared" ref="CG40" si="157">8.686*CG33*(1.84*0.00000000001*(1/$D$9)*SQRT($D33)+POWER($D33,-2.5)*(CG38+CG39))</f>
        <v>1.2471186485954857E-4</v>
      </c>
      <c r="CH40" s="38">
        <f t="shared" ref="CH40" si="158">8.686*CH33*(1.84*0.00000000001*(1/$D$9)*SQRT($D33)+POWER($D33,-2.5)*(CH38+CH39))</f>
        <v>1.2822689664682477E-4</v>
      </c>
      <c r="CI40" s="38">
        <f t="shared" ref="CI40" si="159">8.686*CI33*(1.84*0.00000000001*(1/$D$9)*SQRT($D33)+POWER($D33,-2.5)*(CI38+CI39))</f>
        <v>1.3183734993401448E-4</v>
      </c>
      <c r="CJ40" s="38">
        <f t="shared" ref="CJ40" si="160">8.686*CJ33*(1.84*0.00000000001*(1/$D$9)*SQRT($D33)+POWER($D33,-2.5)*(CJ38+CJ39))</f>
        <v>1.3554560787982516E-4</v>
      </c>
      <c r="CK40" s="38">
        <f t="shared" ref="CK40" si="161">8.686*CK33*(1.84*0.00000000001*(1/$D$9)*SQRT($D33)+POWER($D33,-2.5)*(CK38+CK39))</f>
        <v>1.393541014409043E-4</v>
      </c>
      <c r="CL40" s="38">
        <f t="shared" ref="CL40" si="162">8.686*CL33*(1.84*0.00000000001*(1/$D$9)*SQRT($D33)+POWER($D33,-2.5)*(CL38+CL39))</f>
        <v>1.4326530965220395E-4</v>
      </c>
      <c r="CM40" s="38">
        <f t="shared" ref="CM40" si="163">8.686*CM33*(1.84*0.00000000001*(1/$D$9)*SQRT($D33)+POWER($D33,-2.5)*(CM38+CM39))</f>
        <v>1.4728175986376439E-4</v>
      </c>
      <c r="CN40" s="38">
        <f t="shared" ref="CN40" si="164">8.686*CN33*(1.84*0.00000000001*(1/$D$9)*SQRT($D33)+POWER($D33,-2.5)*(CN38+CN39))</f>
        <v>1.5140602793069761E-4</v>
      </c>
      <c r="CO40" s="38">
        <f t="shared" ref="CO40" si="165">8.686*CO33*(1.84*0.00000000001*(1/$D$9)*SQRT($D33)+POWER($D33,-2.5)*(CO38+CO39))</f>
        <v>1.5564073835302108E-4</v>
      </c>
      <c r="CP40" s="38">
        <f t="shared" ref="CP40" si="166">8.686*CP33*(1.84*0.00000000001*(1/$D$9)*SQRT($D33)+POWER($D33,-2.5)*(CP38+CP39))</f>
        <v>1.5998856436186739E-4</v>
      </c>
      <c r="CQ40" s="38">
        <f t="shared" ref="CQ40" si="167">8.686*CQ33*(1.84*0.00000000001*(1/$D$9)*SQRT($D33)+POWER($D33,-2.5)*(CQ38+CQ39))</f>
        <v>1.6445222794846573E-4</v>
      </c>
      <c r="CR40" s="38">
        <f t="shared" ref="CR40" si="168">8.686*CR33*(1.84*0.00000000001*(1/$D$9)*SQRT($D33)+POWER($D33,-2.5)*(CR38+CR39))</f>
        <v>1.6903449983216482E-4</v>
      </c>
      <c r="CS40" s="38">
        <f t="shared" ref="CS40" si="169">8.686*CS33*(1.84*0.00000000001*(1/$D$9)*SQRT($D33)+POWER($D33,-2.5)*(CS38+CS39))</f>
        <v>1.7373819936364492E-4</v>
      </c>
      <c r="CT40" s="38">
        <f t="shared" ref="CT40" si="170">8.686*CT33*(1.84*0.00000000001*(1/$D$9)*SQRT($D33)+POWER($D33,-2.5)*(CT38+CT39))</f>
        <v>1.7856619435933652E-4</v>
      </c>
      <c r="CU40" s="38">
        <f t="shared" ref="CU40" si="171">8.686*CU33*(1.84*0.00000000001*(1/$D$9)*SQRT($D33)+POWER($D33,-2.5)*(CU38+CU39))</f>
        <v>1.8352140086294838E-4</v>
      </c>
      <c r="CV40" s="38">
        <f t="shared" ref="CV40" si="172">8.686*CV33*(1.84*0.00000000001*(1/$D$9)*SQRT($D33)+POWER($D33,-2.5)*(CV38+CV39))</f>
        <v>1.8860678282988828E-4</v>
      </c>
      <c r="CW40" s="38">
        <f t="shared" ref="CW40" si="173">8.686*CW33*(1.84*0.00000000001*(1/$D$9)*SQRT($D33)+POWER($D33,-2.5)*(CW38+CW39))</f>
        <v>1.938253517302468E-4</v>
      </c>
      <c r="CX40" s="38">
        <f t="shared" ref="CX40" si="174">8.686*CX33*(1.84*0.00000000001*(1/$D$9)*SQRT($D33)+POWER($D33,-2.5)*(CX38+CX39))</f>
        <v>1.9918016606590574E-4</v>
      </c>
      <c r="CY40" s="38">
        <f t="shared" ref="CY40" si="175">8.686*CY33*(1.84*0.00000000001*(1/$D$9)*SQRT($D33)+POWER($D33,-2.5)*(CY38+CY39))</f>
        <v>2.0467433079723304E-4</v>
      </c>
      <c r="CZ40" s="38">
        <f t="shared" ref="CZ40" si="176">8.686*CZ33*(1.84*0.00000000001*(1/$D$9)*SQRT($D33)+POWER($D33,-2.5)*(CZ38+CZ39))</f>
        <v>2.1031099667472993E-4</v>
      </c>
      <c r="DA40" s="38">
        <f t="shared" ref="DA40" si="177">8.686*DA33*(1.84*0.00000000001*(1/$D$9)*SQRT($D33)+POWER($D33,-2.5)*(DA38+DA39))</f>
        <v>2.1609335947090966E-4</v>
      </c>
      <c r="DB40" s="38">
        <f t="shared" ref="DB40" si="178">8.686*DB33*(1.84*0.00000000001*(1/$D$9)*SQRT($D33)+POWER($D33,-2.5)*(DB38+DB39))</f>
        <v>2.22024659107612E-4</v>
      </c>
      <c r="DC40" s="38">
        <f t="shared" ref="DC40" si="179">8.686*DC33*(1.84*0.00000000001*(1/$D$9)*SQRT($D33)+POWER($D33,-2.5)*(DC38+DC39))</f>
        <v>2.2810817867388995E-4</v>
      </c>
      <c r="DD40" s="38">
        <f t="shared" ref="DD40" si="180">8.686*DD33*(1.84*0.00000000001*(1/$D$9)*SQRT($D33)+POWER($D33,-2.5)*(DD38+DD39))</f>
        <v>2.3434724332954974E-4</v>
      </c>
      <c r="DE40" s="38">
        <f t="shared" ref="DE40" si="181">8.686*DE33*(1.84*0.00000000001*(1/$D$9)*SQRT($D33)+POWER($D33,-2.5)*(DE38+DE39))</f>
        <v>2.4074521908938859E-4</v>
      </c>
      <c r="DF40" s="38">
        <f t="shared" ref="DF40" si="182">8.686*DF33*(1.84*0.00000000001*(1/$D$9)*SQRT($D33)+POWER($D33,-2.5)*(DF38+DF39))</f>
        <v>2.4730551148314497E-4</v>
      </c>
      <c r="DG40" s="38">
        <f t="shared" ref="DG40" si="183">8.686*DG33*(1.84*0.00000000001*(1/$D$9)*SQRT($D33)+POWER($D33,-2.5)*(DG38+DG39))</f>
        <v>2.5403156408616617E-4</v>
      </c>
      <c r="DH40" s="38">
        <f t="shared" ref="DH40" si="184">8.686*DH33*(1.84*0.00000000001*(1/$D$9)*SQRT($D33)+POWER($D33,-2.5)*(DH38+DH39))</f>
        <v>2.6092685691581199E-4</v>
      </c>
      <c r="DI40" s="38">
        <f t="shared" ref="DI40" si="185">8.686*DI33*(1.84*0.00000000001*(1/$D$9)*SQRT($D33)+POWER($D33,-2.5)*(DI38+DI39))</f>
        <v>2.6799490468863393E-4</v>
      </c>
      <c r="DJ40" s="38">
        <f t="shared" ref="DJ40" si="186">8.686*DJ33*(1.84*0.00000000001*(1/$D$9)*SQRT($D33)+POWER($D33,-2.5)*(DJ38+DJ39))</f>
        <v>2.7523925493342613E-4</v>
      </c>
      <c r="DK40" s="38">
        <f t="shared" ref="DK40" si="187">8.686*DK33*(1.84*0.00000000001*(1/$D$9)*SQRT($D33)+POWER($D33,-2.5)*(DK38+DK39))</f>
        <v>2.8266348595531202E-4</v>
      </c>
      <c r="DL40" s="38">
        <f t="shared" ref="DL40" si="188">8.686*DL33*(1.84*0.00000000001*(1/$D$9)*SQRT($D33)+POWER($D33,-2.5)*(DL38+DL39))</f>
        <v>2.9027120464613108E-4</v>
      </c>
      <c r="DM40" s="38">
        <f t="shared" ref="DM40" si="189">8.686*DM33*(1.84*0.00000000001*(1/$D$9)*SQRT($D33)+POWER($D33,-2.5)*(DM38+DM39))</f>
        <v>2.9806604413651615E-4</v>
      </c>
      <c r="DN40" s="38">
        <f t="shared" ref="DN40" si="190">8.686*DN33*(1.84*0.00000000001*(1/$D$9)*SQRT($D33)+POWER($D33,-2.5)*(DN38+DN39))</f>
        <v>3.0605166128520308E-4</v>
      </c>
      <c r="DO40" s="38">
        <f t="shared" ref="DO40" si="191">8.686*DO33*(1.84*0.00000000001*(1/$D$9)*SQRT($D33)+POWER($D33,-2.5)*(DO38+DO39))</f>
        <v>3.1423173400130141E-4</v>
      </c>
      <c r="DP40" s="38">
        <f t="shared" ref="DP40" si="192">8.686*DP33*(1.84*0.00000000001*(1/$D$9)*SQRT($D33)+POWER($D33,-2.5)*(DP38+DP39))</f>
        <v>3.226099583954721E-4</v>
      </c>
      <c r="DQ40" s="38">
        <f t="shared" ref="DQ40" si="193">8.686*DQ33*(1.84*0.00000000001*(1/$D$9)*SQRT($D33)+POWER($D33,-2.5)*(DQ38+DQ39))</f>
        <v>3.3119004575620864E-4</v>
      </c>
      <c r="DR40" s="38">
        <f t="shared" ref="DR40" si="194">8.686*DR33*(1.84*0.00000000001*(1/$D$9)*SQRT($D33)+POWER($D33,-2.5)*(DR38+DR39))</f>
        <v>3.3997571934771514E-4</v>
      </c>
      <c r="DS40" s="38">
        <f t="shared" ref="DS40" si="195">8.686*DS33*(1.84*0.00000000001*(1/$D$9)*SQRT($D33)+POWER($D33,-2.5)*(DS38+DS39))</f>
        <v>3.4897071102618865E-4</v>
      </c>
      <c r="DT40" s="38">
        <f t="shared" ref="DT40" si="196">8.686*DT33*(1.84*0.00000000001*(1/$D$9)*SQRT($D33)+POWER($D33,-2.5)*(DT38+DT39))</f>
        <v>3.5817875767169829E-4</v>
      </c>
      <c r="DU40" s="38">
        <f t="shared" ref="DU40" si="197">8.686*DU33*(1.84*0.00000000001*(1/$D$9)*SQRT($D33)+POWER($D33,-2.5)*(DU38+DU39))</f>
        <v>3.6760359743325221E-4</v>
      </c>
      <c r="DV40" s="38">
        <f t="shared" ref="DV40" si="198">8.686*DV33*(1.84*0.00000000001*(1/$D$9)*SQRT($D33)+POWER($D33,-2.5)*(DV38+DV39))</f>
        <v>3.7724896578510597E-4</v>
      </c>
      <c r="DW40" s="38">
        <f t="shared" ref="DW40" si="199">8.686*DW33*(1.84*0.00000000001*(1/$D$9)*SQRT($D33)+POWER($D33,-2.5)*(DW38+DW39))</f>
        <v>3.8711859139286419E-4</v>
      </c>
      <c r="DX40" s="38">
        <f t="shared" ref="DX40" si="200">8.686*DX33*(1.84*0.00000000001*(1/$D$9)*SQRT($D33)+POWER($D33,-2.5)*(DX38+DX39))</f>
        <v>3.9721619178847615E-4</v>
      </c>
      <c r="DY40" s="38">
        <f t="shared" ref="DY40" si="201">8.686*DY33*(1.84*0.00000000001*(1/$D$9)*SQRT($D33)+POWER($D33,-2.5)*(DY38+DY39))</f>
        <v>4.0754546885382424E-4</v>
      </c>
      <c r="DZ40" s="38">
        <f t="shared" ref="DZ40" si="202">8.686*DZ33*(1.84*0.00000000001*(1/$D$9)*SQRT($D33)+POWER($D33,-2.5)*(DZ38+DZ39))</f>
        <v>4.1811010411325076E-4</v>
      </c>
      <c r="EA40" s="38">
        <f t="shared" ref="EA40" si="203">8.686*EA33*(1.84*0.00000000001*(1/$D$9)*SQRT($D33)+POWER($D33,-2.5)*(EA38+EA39))</f>
        <v>4.2891375383606438E-4</v>
      </c>
      <c r="EB40" s="38">
        <f t="shared" ref="EB40" si="204">8.686*EB33*(1.84*0.00000000001*(1/$D$9)*SQRT($D33)+POWER($D33,-2.5)*(EB38+EB39))</f>
        <v>4.3996004395082294E-4</v>
      </c>
      <c r="EC40" s="38">
        <f t="shared" ref="EC40" si="205">8.686*EC33*(1.84*0.00000000001*(1/$D$9)*SQRT($D33)+POWER($D33,-2.5)*(EC38+EC39))</f>
        <v>4.5125256477398091E-4</v>
      </c>
      <c r="ED40" s="38">
        <f t="shared" ref="ED40" si="206">8.686*ED33*(1.84*0.00000000001*(1/$D$9)*SQRT($D33)+POWER($D33,-2.5)*(ED38+ED39))</f>
        <v>4.627948655563533E-4</v>
      </c>
      <c r="EE40" s="38">
        <f t="shared" ref="EE40" si="207">8.686*EE33*(1.84*0.00000000001*(1/$D$9)*SQRT($D33)+POWER($D33,-2.5)*(EE38+EE39))</f>
        <v>4.7459044885174445E-4</v>
      </c>
      <c r="EF40" s="38">
        <f t="shared" ref="EF40" si="208">8.686*EF33*(1.84*0.00000000001*(1/$D$9)*SQRT($D33)+POWER($D33,-2.5)*(EF38+EF39))</f>
        <v>4.8664276471304969E-4</v>
      </c>
      <c r="EG40" s="38">
        <f t="shared" ref="EG40" si="209">8.686*EG33*(1.84*0.00000000001*(1/$D$9)*SQRT($D33)+POWER($D33,-2.5)*(EG38+EG39))</f>
        <v>4.989552047221478E-4</v>
      </c>
      <c r="EH40" s="38">
        <f t="shared" ref="EH40" si="210">8.686*EH33*(1.84*0.00000000001*(1/$D$9)*SQRT($D33)+POWER($D33,-2.5)*(EH38+EH39))</f>
        <v>5.1153109586094773E-4</v>
      </c>
      <c r="EI40" s="38">
        <f t="shared" ref="EI40" si="211">8.686*EI33*(1.84*0.00000000001*(1/$D$9)*SQRT($D33)+POWER($D33,-2.5)*(EI38+EI39))</f>
        <v>5.2437369423206351E-4</v>
      </c>
      <c r="EJ40" s="38">
        <f t="shared" ref="EJ40" si="212">8.686*EJ33*(1.84*0.00000000001*(1/$D$9)*SQRT($D33)+POWER($D33,-2.5)*(EJ38+EJ39))</f>
        <v>5.3748617863873217E-4</v>
      </c>
      <c r="EK40" s="38">
        <f t="shared" ref="EK40" si="213">8.686*EK33*(1.84*0.00000000001*(1/$D$9)*SQRT($D33)+POWER($D33,-2.5)*(EK38+EK39))</f>
        <v>5.5087164403477568E-4</v>
      </c>
      <c r="EL40" s="38">
        <f t="shared" ref="EL40" si="214">8.686*EL33*(1.84*0.00000000001*(1/$D$9)*SQRT($D33)+POWER($D33,-2.5)*(EL38+EL39))</f>
        <v>5.6453309485664086E-4</v>
      </c>
      <c r="EM40" s="38">
        <f t="shared" ref="EM40" si="215">8.686*EM33*(1.84*0.00000000001*(1/$D$9)*SQRT($D33)+POWER($D33,-2.5)*(EM38+EM39))</f>
        <v>5.7847343825079452E-4</v>
      </c>
      <c r="EN40" s="38">
        <f t="shared" ref="EN40" si="216">8.686*EN33*(1.84*0.00000000001*(1/$D$9)*SQRT($D33)+POWER($D33,-2.5)*(EN38+EN39))</f>
        <v>5.9269547721105167E-4</v>
      </c>
      <c r="EO40" s="38">
        <f t="shared" ref="EO40" si="217">8.686*EO33*(1.84*0.00000000001*(1/$D$9)*SQRT($D33)+POWER($D33,-2.5)*(EO38+EO39))</f>
        <v>6.0720190364171736E-4</v>
      </c>
      <c r="EP40" s="38">
        <f t="shared" ref="EP40" si="218">8.686*EP33*(1.84*0.00000000001*(1/$D$9)*SQRT($D33)+POWER($D33,-2.5)*(EP38+EP39))</f>
        <v>6.2199529136375145E-4</v>
      </c>
      <c r="EQ40" s="38">
        <f t="shared" ref="EQ40" si="219">8.686*EQ33*(1.84*0.00000000001*(1/$D$9)*SQRT($D33)+POWER($D33,-2.5)*(EQ38+EQ39))</f>
        <v>6.3707808908250593E-4</v>
      </c>
      <c r="ER40" s="38">
        <f t="shared" ref="ER40" si="220">8.686*ER33*(1.84*0.00000000001*(1/$D$9)*SQRT($D33)+POWER($D33,-2.5)*(ER38+ER39))</f>
        <v>6.5245261333691737E-4</v>
      </c>
      <c r="ES40" s="38">
        <f t="shared" ref="ES40" si="221">8.686*ES33*(1.84*0.00000000001*(1/$D$9)*SQRT($D33)+POWER($D33,-2.5)*(ES38+ES39))</f>
        <v>6.681210414513863E-4</v>
      </c>
      <c r="ET40" s="38">
        <f t="shared" ref="ET40" si="222">8.686*ET33*(1.84*0.00000000001*(1/$D$9)*SQRT($D33)+POWER($D33,-2.5)*(ET38+ET39))</f>
        <v>6.840854045128816E-4</v>
      </c>
      <c r="EU40" s="38">
        <f t="shared" ref="EU40" si="223">8.686*EU33*(1.84*0.00000000001*(1/$D$9)*SQRT($D33)+POWER($D33,-2.5)*(EU38+EU39))</f>
        <v>7.0034758039712081E-4</v>
      </c>
      <c r="EV40" s="38">
        <f t="shared" ref="EV40" si="224">8.686*EV33*(1.84*0.00000000001*(1/$D$9)*SQRT($D33)+POWER($D33,-2.5)*(EV38+EV39))</f>
        <v>7.1690928686893968E-4</v>
      </c>
      <c r="EW40" s="38">
        <f t="shared" ref="EW40" si="225">8.686*EW33*(1.84*0.00000000001*(1/$D$9)*SQRT($D33)+POWER($D33,-2.5)*(EW38+EW39))</f>
        <v>7.3377207478318371E-4</v>
      </c>
      <c r="EX40" s="38">
        <f t="shared" ref="EX40" si="226">8.686*EX33*(1.84*0.00000000001*(1/$D$9)*SQRT($D33)+POWER($D33,-2.5)*(EX38+EX39))</f>
        <v>7.5093732141362881E-4</v>
      </c>
      <c r="EY40" s="38">
        <f t="shared" ref="EY40" si="227">8.686*EY33*(1.84*0.00000000001*(1/$D$9)*SQRT($D33)+POWER($D33,-2.5)*(EY38+EY39))</f>
        <v>7.6840622393854264E-4</v>
      </c>
      <c r="EZ40" s="38">
        <f t="shared" ref="EZ40" si="228">8.686*EZ33*(1.84*0.00000000001*(1/$D$9)*SQRT($D33)+POWER($D33,-2.5)*(EZ38+EZ39))</f>
        <v>7.8617979311252566E-4</v>
      </c>
      <c r="FA40" s="38">
        <f t="shared" ref="FA40" si="229">8.686*FA33*(1.84*0.00000000001*(1/$D$9)*SQRT($D33)+POWER($D33,-2.5)*(FA38+FA39))</f>
        <v>8.0425884715520533E-4</v>
      </c>
      <c r="FB40" s="38">
        <f t="shared" ref="FB40" si="230">8.686*FB33*(1.84*0.00000000001*(1/$D$9)*SQRT($D33)+POWER($D33,-2.5)*(FB38+FB39))</f>
        <v>8.2264400588820267E-4</v>
      </c>
      <c r="FC40" s="38">
        <f t="shared" ref="FC40" si="231">8.686*FC33*(1.84*0.00000000001*(1/$D$9)*SQRT($D33)+POWER($D33,-2.5)*(FC38+FC39))</f>
        <v>8.4133568515250051E-4</v>
      </c>
      <c r="FD40" s="38">
        <f t="shared" ref="FD40" si="232">8.686*FD33*(1.84*0.00000000001*(1/$D$9)*SQRT($D33)+POWER($D33,-2.5)*(FD38+FD39))</f>
        <v>8.6033409153896459E-4</v>
      </c>
      <c r="FE40" s="38">
        <f t="shared" ref="FE40" si="233">8.686*FE33*(1.84*0.00000000001*(1/$D$9)*SQRT($D33)+POWER($D33,-2.5)*(FE38+FE39))</f>
        <v>8.7963921746520273E-4</v>
      </c>
      <c r="FF40" s="38">
        <f t="shared" ref="FF40" si="234">8.686*FF33*(1.84*0.00000000001*(1/$D$9)*SQRT($D33)+POWER($D33,-2.5)*(FF38+FF39))</f>
        <v>8.9925083663228047E-4</v>
      </c>
      <c r="FG40" s="38">
        <f t="shared" ref="FG40" si="235">8.686*FG33*(1.84*0.00000000001*(1/$D$9)*SQRT($D33)+POWER($D33,-2.5)*(FG38+FG39))</f>
        <v>9.1916849989495555E-4</v>
      </c>
      <c r="FH40" s="38">
        <f t="shared" ref="FH40" si="236">8.686*FH33*(1.84*0.00000000001*(1/$D$9)*SQRT($D33)+POWER($D33,-2.5)*(FH38+FH39))</f>
        <v>9.393915315790678E-4</v>
      </c>
      <c r="FI40" s="38">
        <f t="shared" ref="FI40" si="237">8.686*FI33*(1.84*0.00000000001*(1/$D$9)*SQRT($D33)+POWER($D33,-2.5)*(FI38+FI39))</f>
        <v>9.5991902627953643E-4</v>
      </c>
      <c r="FJ40" s="38">
        <f t="shared" ref="FJ40" si="238">8.686*FJ33*(1.84*0.00000000001*(1/$D$9)*SQRT($D33)+POWER($D33,-2.5)*(FJ38+FJ39))</f>
        <v>9.8074984617200047E-4</v>
      </c>
      <c r="FK40" s="38">
        <f t="shared" ref="FK40" si="239">8.686*FK33*(1.84*0.00000000001*(1/$D$9)*SQRT($D33)+POWER($D33,-2.5)*(FK38+FK39))</f>
        <v>1.0018826188705808E-3</v>
      </c>
      <c r="FL40" s="38">
        <f t="shared" ref="FL40" si="240">8.686*FL33*(1.84*0.00000000001*(1/$D$9)*SQRT($D33)+POWER($D33,-2.5)*(FL38+FL39))</f>
        <v>1.023315735863409E-3</v>
      </c>
      <c r="FM40" s="38">
        <f t="shared" ref="FM40" si="241">8.686*FM33*(1.84*0.00000000001*(1/$D$9)*SQRT($D33)+POWER($D33,-2.5)*(FM38+FM39))</f>
        <v>1.0450473515565904E-3</v>
      </c>
      <c r="FN40" s="38">
        <f t="shared" ref="FN40" si="242">8.686*FN33*(1.84*0.00000000001*(1/$D$9)*SQRT($D33)+POWER($D33,-2.5)*(FN38+FN39))</f>
        <v>1.067075382956048E-3</v>
      </c>
      <c r="FO40" s="38">
        <f t="shared" ref="FO40" si="243">8.686*FO33*(1.84*0.00000000001*(1/$D$9)*SQRT($D33)+POWER($D33,-2.5)*(FO38+FO39))</f>
        <v>1.0893975100152071E-3</v>
      </c>
      <c r="FP40" s="38">
        <f t="shared" ref="FP40" si="244">8.686*FP33*(1.84*0.00000000001*(1/$D$9)*SQRT($D33)+POWER($D33,-2.5)*(FP38+FP39))</f>
        <v>1.1120111766749134E-3</v>
      </c>
      <c r="FQ40" s="38">
        <f t="shared" ref="FQ40" si="245">8.686*FQ33*(1.84*0.00000000001*(1/$D$9)*SQRT($D33)+POWER($D33,-2.5)*(FQ38+FQ39))</f>
        <v>1.1349135926199858E-3</v>
      </c>
      <c r="FR40" s="38">
        <f t="shared" ref="FR40" si="246">8.686*FR33*(1.84*0.00000000001*(1/$D$9)*SQRT($D33)+POWER($D33,-2.5)*(FR38+FR39))</f>
        <v>1.1581017357748314E-3</v>
      </c>
      <c r="FS40" s="38">
        <f t="shared" ref="FS40" si="247">8.686*FS33*(1.84*0.00000000001*(1/$D$9)*SQRT($D33)+POWER($D33,-2.5)*(FS38+FS39))</f>
        <v>1.1815723555581603E-3</v>
      </c>
      <c r="FT40" s="38">
        <f t="shared" ref="FT40" si="248">8.686*FT33*(1.84*0.00000000001*(1/$D$9)*SQRT($D33)+POWER($D33,-2.5)*(FT38+FT39))</f>
        <v>1.2053219769143921E-3</v>
      </c>
      <c r="FU40" s="38">
        <f t="shared" ref="FU40" si="249">8.686*FU33*(1.84*0.00000000001*(1/$D$9)*SQRT($D33)+POWER($D33,-2.5)*(FU38+FU39))</f>
        <v>1.2293469051366324E-3</v>
      </c>
      <c r="FV40" s="38">
        <f t="shared" ref="FV40" si="250">8.686*FV33*(1.84*0.00000000001*(1/$D$9)*SQRT($D33)+POWER($D33,-2.5)*(FV38+FV39))</f>
        <v>1.2536432314932276E-3</v>
      </c>
      <c r="FW40" s="38">
        <f t="shared" ref="FW40" si="251">8.686*FW33*(1.84*0.00000000001*(1/$D$9)*SQRT($D33)+POWER($D33,-2.5)*(FW38+FW39))</f>
        <v>1.2782068396668654E-3</v>
      </c>
      <c r="FX40" s="38">
        <f t="shared" ref="FX40" si="252">8.686*FX33*(1.84*0.00000000001*(1/$D$9)*SQRT($D33)+POWER($D33,-2.5)*(FX38+FX39))</f>
        <v>1.3030334130120129E-3</v>
      </c>
      <c r="FY40" s="38">
        <f t="shared" ref="FY40" si="253">8.686*FY33*(1.84*0.00000000001*(1/$D$9)*SQRT($D33)+POWER($D33,-2.5)*(FY38+FY39))</f>
        <v>1.3281184426331219E-3</v>
      </c>
      <c r="FZ40" s="38">
        <f t="shared" ref="FZ40" si="254">8.686*FZ33*(1.84*0.00000000001*(1/$D$9)*SQRT($D33)+POWER($D33,-2.5)*(FZ38+FZ39))</f>
        <v>1.3534572362826523E-3</v>
      </c>
      <c r="GA40" s="38">
        <f t="shared" ref="GA40" si="255">8.686*GA33*(1.84*0.00000000001*(1/$D$9)*SQRT($D33)+POWER($D33,-2.5)*(GA38+GA39))</f>
        <v>1.379044928074375E-3</v>
      </c>
      <c r="GB40" s="38">
        <f t="shared" ref="GB40" si="256">8.686*GB33*(1.84*0.00000000001*(1/$D$9)*SQRT($D33)+POWER($D33,-2.5)*(GB38+GB39))</f>
        <v>1.404876489003868E-3</v>
      </c>
      <c r="GC40" s="38">
        <f t="shared" ref="GC40" si="257">8.686*GC33*(1.84*0.00000000001*(1/$D$9)*SQRT($D33)+POWER($D33,-2.5)*(GC38+GC39))</f>
        <v>1.4309467382644619E-3</v>
      </c>
      <c r="GD40" s="38">
        <f t="shared" ref="GD40" si="258">8.686*GD33*(1.84*0.00000000001*(1/$D$9)*SQRT($D33)+POWER($D33,-2.5)*(GD38+GD39))</f>
        <v>1.4572503553432097E-3</v>
      </c>
      <c r="GE40" s="38">
        <f t="shared" ref="GE40" si="259">8.686*GE33*(1.84*0.00000000001*(1/$D$9)*SQRT($D33)+POWER($D33,-2.5)*(GE38+GE39))</f>
        <v>1.483781892877879E-3</v>
      </c>
      <c r="GF40" s="38">
        <f t="shared" ref="GF40" si="260">8.686*GF33*(1.84*0.00000000001*(1/$D$9)*SQRT($D33)+POWER($D33,-2.5)*(GF38+GF39))</f>
        <v>1.5105357902522642E-3</v>
      </c>
      <c r="GG40" s="38">
        <f t="shared" ref="GG40" si="261">8.686*GG33*(1.84*0.00000000001*(1/$D$9)*SQRT($D33)+POWER($D33,-2.5)*(GG38+GG39))</f>
        <v>1.5375063879036666E-3</v>
      </c>
      <c r="GH40" s="38">
        <f t="shared" ref="GH40" si="262">8.686*GH33*(1.84*0.00000000001*(1/$D$9)*SQRT($D33)+POWER($D33,-2.5)*(GH38+GH39))</f>
        <v>1.5646879423128705E-3</v>
      </c>
      <c r="GI40" s="38">
        <f t="shared" ref="GI40" si="263">8.686*GI33*(1.84*0.00000000001*(1/$D$9)*SQRT($D33)+POWER($D33,-2.5)*(GI38+GI39))</f>
        <v>1.59207464164367E-3</v>
      </c>
      <c r="GJ40" s="38">
        <f t="shared" ref="GJ40" si="264">8.686*GJ33*(1.84*0.00000000001*(1/$D$9)*SQRT($D33)+POWER($D33,-2.5)*(GJ38+GJ39))</f>
        <v>1.619660621995809E-3</v>
      </c>
      <c r="GK40" s="38">
        <f t="shared" ref="GK40" si="265">8.686*GK33*(1.84*0.00000000001*(1/$D$9)*SQRT($D33)+POWER($D33,-2.5)*(GK38+GK39))</f>
        <v>1.6474399842321961E-3</v>
      </c>
      <c r="GL40" s="38">
        <f t="shared" ref="GL40" si="266">8.686*GL33*(1.84*0.00000000001*(1/$D$9)*SQRT($D33)+POWER($D33,-2.5)*(GL38+GL39))</f>
        <v>1.675406811338497E-3</v>
      </c>
      <c r="GM40" s="38">
        <f t="shared" ref="GM40" si="267">8.686*GM33*(1.84*0.00000000001*(1/$D$9)*SQRT($D33)+POWER($D33,-2.5)*(GM38+GM39))</f>
        <v>1.7035551862706305E-3</v>
      </c>
      <c r="GN40" s="38">
        <f t="shared" ref="GN40" si="268">8.686*GN33*(1.84*0.00000000001*(1/$D$9)*SQRT($D33)+POWER($D33,-2.5)*(GN38+GN39))</f>
        <v>1.7318792102433702E-3</v>
      </c>
      <c r="GO40" s="38">
        <f t="shared" ref="GO40" si="269">8.686*GO33*(1.84*0.00000000001*(1/$D$9)*SQRT($D33)+POWER($D33,-2.5)*(GO38+GO39))</f>
        <v>1.7603730214112794E-3</v>
      </c>
      <c r="GP40" s="38">
        <f t="shared" ref="GP40" si="270">8.686*GP33*(1.84*0.00000000001*(1/$D$9)*SQRT($D33)+POWER($D33,-2.5)*(GP38+GP39))</f>
        <v>1.7890308138914105E-3</v>
      </c>
      <c r="GQ40" s="38">
        <f t="shared" ref="GQ40" si="271">8.686*GQ33*(1.84*0.00000000001*(1/$D$9)*SQRT($D33)+POWER($D33,-2.5)*(GQ38+GQ39))</f>
        <v>1.8178468570757905E-3</v>
      </c>
      <c r="GR40" s="38">
        <f t="shared" ref="GR40" si="272">8.686*GR33*(1.84*0.00000000001*(1/$D$9)*SQRT($D33)+POWER($D33,-2.5)*(GR38+GR39))</f>
        <v>1.8468155151806459E-3</v>
      </c>
      <c r="GS40" s="38">
        <f t="shared" ref="GS40" si="273">8.686*GS33*(1.84*0.00000000001*(1/$D$9)*SQRT($D33)+POWER($D33,-2.5)*(GS38+GS39))</f>
        <v>1.8759312669784681E-3</v>
      </c>
      <c r="GT40" s="38">
        <f t="shared" ref="GT40" si="274">8.686*GT33*(1.84*0.00000000001*(1/$D$9)*SQRT($D33)+POWER($D33,-2.5)*(GT38+GT39))</f>
        <v>1.9051887256586878E-3</v>
      </c>
      <c r="GU40" s="38">
        <f t="shared" ref="GU40" si="275">8.686*GU33*(1.84*0.00000000001*(1/$D$9)*SQRT($D33)+POWER($D33,-2.5)*(GU38+GU39))</f>
        <v>1.9345826587625415E-3</v>
      </c>
      <c r="GV40" s="38">
        <f t="shared" ref="GV40" si="276">8.686*GV33*(1.84*0.00000000001*(1/$D$9)*SQRT($D33)+POWER($D33,-2.5)*(GV38+GV39))</f>
        <v>1.964108008138074E-3</v>
      </c>
      <c r="GW40" s="38">
        <f t="shared" ref="GW40" si="277">8.686*GW33*(1.84*0.00000000001*(1/$D$9)*SQRT($D33)+POWER($D33,-2.5)*(GW38+GW39))</f>
        <v>1.9937599098617561E-3</v>
      </c>
      <c r="GX40" s="38">
        <f t="shared" ref="GX40" si="278">8.686*GX33*(1.84*0.00000000001*(1/$D$9)*SQRT($D33)+POWER($D33,-2.5)*(GX38+GX39))</f>
        <v>2.0235337140741875E-3</v>
      </c>
      <c r="GY40" s="38">
        <f t="shared" ref="GY40" si="279">8.686*GY33*(1.84*0.00000000001*(1/$D$9)*SQRT($D33)+POWER($D33,-2.5)*(GY38+GY39))</f>
        <v>2.0534250046786344E-3</v>
      </c>
      <c r="GZ40" s="38">
        <f t="shared" ref="GZ40" si="280">8.686*GZ33*(1.84*0.00000000001*(1/$D$9)*SQRT($D33)+POWER($D33,-2.5)*(GZ38+GZ39))</f>
        <v>2.0834296188527463E-3</v>
      </c>
      <c r="HA40" s="38">
        <f t="shared" ref="HA40" si="281">8.686*HA33*(1.84*0.00000000001*(1/$D$9)*SQRT($D33)+POWER($D33,-2.5)*(HA38+HA39))</f>
        <v>2.1135436663257488E-3</v>
      </c>
      <c r="HB40" s="38">
        <f t="shared" ref="HB40" si="282">8.686*HB33*(1.84*0.00000000001*(1/$D$9)*SQRT($D33)+POWER($D33,-2.5)*(HB38+HB39))</f>
        <v>2.1437635483755649E-3</v>
      </c>
      <c r="HC40" s="38">
        <f t="shared" ref="HC40" si="283">8.686*HC33*(1.84*0.00000000001*(1/$D$9)*SQRT($D33)+POWER($D33,-2.5)*(HC38+HC39))</f>
        <v>2.1740859765028643E-3</v>
      </c>
      <c r="HD40" s="38">
        <f t="shared" ref="HD40" si="284">8.686*HD33*(1.84*0.00000000001*(1/$D$9)*SQRT($D33)+POWER($D33,-2.5)*(HD38+HD39))</f>
        <v>2.2045079907417335E-3</v>
      </c>
      <c r="HE40" s="38">
        <f t="shared" ref="HE40" si="285">8.686*HE33*(1.84*0.00000000001*(1/$D$9)*SQRT($D33)+POWER($D33,-2.5)*(HE38+HE39))</f>
        <v>2.2350269775696465E-3</v>
      </c>
      <c r="HF40" s="38">
        <f t="shared" ref="HF40" si="286">8.686*HF33*(1.84*0.00000000001*(1/$D$9)*SQRT($D33)+POWER($D33,-2.5)*(HF38+HF39))</f>
        <v>2.2656406873825855E-3</v>
      </c>
      <c r="HG40" s="38">
        <f t="shared" ref="HG40" si="287">8.686*HG33*(1.84*0.00000000001*(1/$D$9)*SQRT($D33)+POWER($D33,-2.5)*(HG38+HG39))</f>
        <v>2.2963472515045284E-3</v>
      </c>
      <c r="HH40" s="38">
        <f t="shared" ref="HH40" si="288">8.686*HH33*(1.84*0.00000000001*(1/$D$9)*SQRT($D33)+POWER($D33,-2.5)*(HH38+HH39))</f>
        <v>2.3271451987039835E-3</v>
      </c>
      <c r="HI40" s="38">
        <f t="shared" ref="HI40" si="289">8.686*HI33*(1.84*0.00000000001*(1/$D$9)*SQRT($D33)+POWER($D33,-2.5)*(HI38+HI39))</f>
        <v>2.3580334711939431E-3</v>
      </c>
      <c r="HJ40" s="38">
        <f t="shared" ref="HJ40" si="290">8.686*HJ33*(1.84*0.00000000001*(1/$D$9)*SQRT($D33)+POWER($D33,-2.5)*(HJ38+HJ39))</f>
        <v>2.3890114400952835E-3</v>
      </c>
      <c r="HK40" s="38">
        <f t="shared" ref="HK40" si="291">8.686*HK33*(1.84*0.00000000001*(1/$D$9)*SQRT($D33)+POWER($D33,-2.5)*(HK38+HK39))</f>
        <v>2.4200789203474983E-3</v>
      </c>
      <c r="HL40" s="38">
        <f t="shared" ref="HL40" si="292">8.686*HL33*(1.84*0.00000000001*(1/$D$9)*SQRT($D33)+POWER($D33,-2.5)*(HL38+HL39))</f>
        <v>2.45123618505443E-3</v>
      </c>
      <c r="HM40" s="38">
        <f t="shared" ref="HM40" si="293">8.686*HM33*(1.84*0.00000000001*(1/$D$9)*SQRT($D33)+POWER($D33,-2.5)*(HM38+HM39))</f>
        <v>2.4824839792565341E-3</v>
      </c>
      <c r="HN40" s="38">
        <f t="shared" ref="HN40" si="294">8.686*HN33*(1.84*0.00000000001*(1/$D$9)*SQRT($D33)+POWER($D33,-2.5)*(HN38+HN39))</f>
        <v>2.5138235331250429E-3</v>
      </c>
      <c r="HO40" s="38">
        <f t="shared" ref="HO40" si="295">8.686*HO33*(1.84*0.00000000001*(1/$D$9)*SQRT($D33)+POWER($D33,-2.5)*(HO38+HO39))</f>
        <v>2.5452565745771529E-3</v>
      </c>
      <c r="HP40" s="38">
        <f t="shared" ref="HP40" si="296">8.686*HP33*(1.84*0.00000000001*(1/$D$9)*SQRT($D33)+POWER($D33,-2.5)*(HP38+HP39))</f>
        <v>2.5767853413151132E-3</v>
      </c>
      <c r="HQ40" s="38">
        <f t="shared" ref="HQ40" si="297">8.686*HQ33*(1.84*0.00000000001*(1/$D$9)*SQRT($D33)+POWER($D33,-2.5)*(HQ38+HQ39))</f>
        <v>2.6084125922957082E-3</v>
      </c>
      <c r="HR40" s="38">
        <f t="shared" ref="HR40" si="298">8.686*HR33*(1.84*0.00000000001*(1/$D$9)*SQRT($D33)+POWER($D33,-2.5)*(HR38+HR39))</f>
        <v>2.6401416186401299E-3</v>
      </c>
      <c r="HS40" s="38">
        <f t="shared" ref="HS40" si="299">8.686*HS33*(1.84*0.00000000001*(1/$D$9)*SQRT($D33)+POWER($D33,-2.5)*(HS38+HS39))</f>
        <v>2.6719762539976679E-3</v>
      </c>
      <c r="HT40" s="38">
        <f t="shared" ref="HT40" si="300">8.686*HT33*(1.84*0.00000000001*(1/$D$9)*SQRT($D33)+POWER($D33,-2.5)*(HT38+HT39))</f>
        <v>2.7039208843798331E-3</v>
      </c>
      <c r="HU40" s="38">
        <f t="shared" ref="HU40" si="301">8.686*HU33*(1.84*0.00000000001*(1/$D$9)*SQRT($D33)+POWER($D33,-2.5)*(HU38+HU39))</f>
        <v>2.7359804574846494E-3</v>
      </c>
      <c r="HV40" s="38">
        <f t="shared" ref="HV40" si="302">8.686*HV33*(1.84*0.00000000001*(1/$D$9)*SQRT($D33)+POWER($D33,-2.5)*(HV38+HV39))</f>
        <v>2.7681604915337442E-3</v>
      </c>
      <c r="HW40" s="38">
        <f t="shared" ref="HW40" si="303">8.686*HW33*(1.84*0.00000000001*(1/$D$9)*SQRT($D33)+POWER($D33,-2.5)*(HW38+HW39))</f>
        <v>2.8004670836475174E-3</v>
      </c>
      <c r="HX40" s="38">
        <f t="shared" ref="HX40" si="304">8.686*HX33*(1.84*0.00000000001*(1/$D$9)*SQRT($D33)+POWER($D33,-2.5)*(HX38+HX39))</f>
        <v>2.8329069177863097E-3</v>
      </c>
      <c r="HY40" s="38">
        <f t="shared" ref="HY40" si="305">8.686*HY33*(1.84*0.00000000001*(1/$D$9)*SQRT($D33)+POWER($D33,-2.5)*(HY38+HY39))</f>
        <v>2.8654872722876359E-3</v>
      </c>
      <c r="HZ40" s="38">
        <f t="shared" ref="HZ40" si="306">8.686*HZ33*(1.84*0.00000000001*(1/$D$9)*SQRT($D33)+POWER($D33,-2.5)*(HZ38+HZ39))</f>
        <v>2.8982160270317851E-3</v>
      </c>
      <c r="IA40" s="38">
        <f t="shared" ref="IA40" si="307">8.686*IA33*(1.84*0.00000000001*(1/$D$9)*SQRT($D33)+POWER($D33,-2.5)*(IA38+IA39))</f>
        <v>2.9311016702699196E-3</v>
      </c>
      <c r="IB40" s="38">
        <f t="shared" ref="IB40" si="308">8.686*IB33*(1.84*0.00000000001*(1/$D$9)*SQRT($D33)+POWER($D33,-2.5)*(IB38+IB39))</f>
        <v>2.9641533051504099E-3</v>
      </c>
      <c r="IC40" s="38">
        <f t="shared" ref="IC40" si="309">8.686*IC33*(1.84*0.00000000001*(1/$D$9)*SQRT($D33)+POWER($D33,-2.5)*(IC38+IC39))</f>
        <v>2.9973806559807697E-3</v>
      </c>
      <c r="ID40" s="38">
        <f t="shared" ref="ID40" si="310">8.686*ID33*(1.84*0.00000000001*(1/$D$9)*SQRT($D33)+POWER($D33,-2.5)*(ID38+ID39))</f>
        <v>3.030794074263583E-3</v>
      </c>
      <c r="IE40" s="38">
        <f t="shared" ref="IE40" si="311">8.686*IE33*(1.84*0.00000000001*(1/$D$9)*SQRT($D33)+POWER($D33,-2.5)*(IE38+IE39))</f>
        <v>3.0644045445460681E-3</v>
      </c>
      <c r="IF40" s="38">
        <f t="shared" ref="IF40" si="312">8.686*IF33*(1.84*0.00000000001*(1/$D$9)*SQRT($D33)+POWER($D33,-2.5)*(IF38+IF39))</f>
        <v>3.0982236901236099E-3</v>
      </c>
      <c r="IG40" s="38">
        <f t="shared" ref="IG40" si="313">8.686*IG33*(1.84*0.00000000001*(1/$D$9)*SQRT($D33)+POWER($D33,-2.5)*(IG38+IG39))</f>
        <v>3.1322637786383063E-3</v>
      </c>
      <c r="IH40" s="38">
        <f t="shared" ref="IH40" si="314">8.686*IH33*(1.84*0.00000000001*(1/$D$9)*SQRT($D33)+POWER($D33,-2.5)*(IH38+IH39))</f>
        <v>3.1665377276140641E-3</v>
      </c>
      <c r="II40" s="38">
        <f t="shared" ref="II40" si="315">8.686*II33*(1.84*0.00000000001*(1/$D$9)*SQRT($D33)+POWER($D33,-2.5)*(II38+II39))</f>
        <v>3.2010591099699876E-3</v>
      </c>
      <c r="IJ40" s="38">
        <f t="shared" ref="IJ40" si="316">8.686*IJ33*(1.84*0.00000000001*(1/$D$9)*SQRT($D33)+POWER($D33,-2.5)*(IJ38+IJ39))</f>
        <v>3.2358421595540068E-3</v>
      </c>
      <c r="IK40" s="38">
        <f t="shared" ref="IK40" si="317">8.686*IK33*(1.84*0.00000000001*(1/$D$9)*SQRT($D33)+POWER($D33,-2.5)*(IK38+IK39))</f>
        <v>3.2709017767386349E-3</v>
      </c>
      <c r="IL40" s="38">
        <f t="shared" ref="IL40" si="318">8.686*IL33*(1.84*0.00000000001*(1/$D$9)*SQRT($D33)+POWER($D33,-2.5)*(IL38+IL39))</f>
        <v>3.3062535341205285E-3</v>
      </c>
      <c r="IM40" s="38">
        <f t="shared" ref="IM40" si="319">8.686*IM33*(1.84*0.00000000001*(1/$D$9)*SQRT($D33)+POWER($D33,-2.5)*(IM38+IM39))</f>
        <v>3.3419136823653176E-3</v>
      </c>
      <c r="IN40" s="38">
        <f t="shared" ref="IN40" si="320">8.686*IN33*(1.84*0.00000000001*(1/$D$9)*SQRT($D33)+POWER($D33,-2.5)*(IN38+IN39))</f>
        <v>3.3778991562386342E-3</v>
      </c>
      <c r="IO40" s="38">
        <f t="shared" ref="IO40" si="321">8.686*IO33*(1.84*0.00000000001*(1/$D$9)*SQRT($D33)+POWER($D33,-2.5)*(IO38+IO39))</f>
        <v>3.4142275808638485E-3</v>
      </c>
      <c r="IP40" s="38">
        <f t="shared" ref="IP40" si="322">8.686*IP33*(1.84*0.00000000001*(1/$D$9)*SQRT($D33)+POWER($D33,-2.5)*(IP38+IP39))</f>
        <v>3.4509172782463426E-3</v>
      </c>
      <c r="IQ40" s="38">
        <f t="shared" ref="IQ40" si="323">8.686*IQ33*(1.84*0.00000000001*(1/$D$9)*SQRT($D33)+POWER($D33,-2.5)*(IQ38+IQ39))</f>
        <v>3.4879872741034224E-3</v>
      </c>
      <c r="IR40" s="38">
        <f t="shared" ref="IR40" si="324">8.686*IR33*(1.84*0.00000000001*(1/$D$9)*SQRT($D33)+POWER($D33,-2.5)*(IR38+IR39))</f>
        <v>3.5254573050383146E-3</v>
      </c>
      <c r="IS40" s="38">
        <f t="shared" ref="IS40" si="325">8.686*IS33*(1.84*0.00000000001*(1/$D$9)*SQRT($D33)+POWER($D33,-2.5)*(IS38+IS39))</f>
        <v>3.5633478260956933E-3</v>
      </c>
      <c r="IT40" s="38">
        <f t="shared" ref="IT40" si="326">8.686*IT33*(1.84*0.00000000001*(1/$D$9)*SQRT($D33)+POWER($D33,-2.5)*(IT38+IT39))</f>
        <v>3.6016800187355083E-3</v>
      </c>
      <c r="IU40" s="38">
        <f t="shared" ref="IU40" si="327">8.686*IU33*(1.84*0.00000000001*(1/$D$9)*SQRT($D33)+POWER($D33,-2.5)*(IU38+IU39))</f>
        <v>3.6404757992607819E-3</v>
      </c>
      <c r="IV40" s="38">
        <f t="shared" ref="IV40" si="328">8.686*IV33*(1.84*0.00000000001*(1/$D$9)*SQRT($D33)+POWER($D33,-2.5)*(IV38+IV39))</f>
        <v>3.6797578277342658E-3</v>
      </c>
      <c r="IW40" s="38">
        <f t="shared" ref="IW40" si="329">8.686*IW33*(1.84*0.00000000001*(1/$D$9)*SQRT($D33)+POWER($D33,-2.5)*(IW38+IW39))</f>
        <v>3.7195495174178125E-3</v>
      </c>
      <c r="IX40" s="38">
        <f t="shared" ref="IX40" si="330">8.686*IX33*(1.84*0.00000000001*(1/$D$9)*SQRT($D33)+POWER($D33,-2.5)*(IX38+IX39))</f>
        <v>3.7598750447674113E-3</v>
      </c>
      <c r="IY40" s="38">
        <f t="shared" ref="IY40" si="331">8.686*IY33*(1.84*0.00000000001*(1/$D$9)*SQRT($D33)+POWER($D33,-2.5)*(IY38+IY39))</f>
        <v>3.8007593600158482E-3</v>
      </c>
      <c r="IZ40" s="38">
        <f t="shared" ref="IZ40" si="332">8.686*IZ33*(1.84*0.00000000001*(1/$D$9)*SQRT($D33)+POWER($D33,-2.5)*(IZ38+IZ39))</f>
        <v>3.8422281983740958E-3</v>
      </c>
      <c r="JA40" s="38">
        <f t="shared" ref="JA40" si="333">8.686*JA33*(1.84*0.00000000001*(1/$D$9)*SQRT($D33)+POWER($D33,-2.5)*(JA38+JA39))</f>
        <v>3.8843080918815032E-3</v>
      </c>
      <c r="JB40" s="38">
        <f t="shared" ref="JB40" si="334">8.686*JB33*(1.84*0.00000000001*(1/$D$9)*SQRT($D33)+POWER($D33,-2.5)*(JB38+JB39))</f>
        <v>3.9270263819341364E-3</v>
      </c>
      <c r="JC40" s="38">
        <f t="shared" ref="JC40" si="335">8.686*JC33*(1.84*0.00000000001*(1/$D$9)*SQRT($D33)+POWER($D33,-2.5)*(JC38+JC39))</f>
        <v>3.9704112325195705E-3</v>
      </c>
      <c r="JD40" s="38">
        <f t="shared" ref="JD40" si="336">8.686*JD33*(1.84*0.00000000001*(1/$D$9)*SQRT($D33)+POWER($D33,-2.5)*(JD38+JD39))</f>
        <v>4.0144916441858082E-3</v>
      </c>
      <c r="JE40" s="38">
        <f t="shared" ref="JE40" si="337">8.686*JE33*(1.84*0.00000000001*(1/$D$9)*SQRT($D33)+POWER($D33,-2.5)*(JE38+JE39))</f>
        <v>4.0592974687711312E-3</v>
      </c>
      <c r="JF40" s="38">
        <f t="shared" ref="JF40" si="338">8.686*JF33*(1.84*0.00000000001*(1/$D$9)*SQRT($D33)+POWER($D33,-2.5)*(JF38+JF39))</f>
        <v>4.1048594249209289E-3</v>
      </c>
      <c r="JG40" s="38">
        <f t="shared" ref="JG40" si="339">8.686*JG33*(1.84*0.00000000001*(1/$D$9)*SQRT($D33)+POWER($D33,-2.5)*(JG38+JG39))</f>
        <v>4.1512091144170378E-3</v>
      </c>
      <c r="JH40" s="38">
        <f t="shared" ref="JH40" si="340">8.686*JH33*(1.84*0.00000000001*(1/$D$9)*SQRT($D33)+POWER($D33,-2.5)*(JH38+JH39))</f>
        <v>4.198379039344312E-3</v>
      </c>
      <c r="JI40" s="38">
        <f t="shared" ref="JI40" si="341">8.686*JI33*(1.84*0.00000000001*(1/$D$9)*SQRT($D33)+POWER($D33,-2.5)*(JI38+JI39))</f>
        <v>4.2464026201187895E-3</v>
      </c>
      <c r="JJ40" s="38">
        <f t="shared" ref="JJ40" si="342">8.686*JJ33*(1.84*0.00000000001*(1/$D$9)*SQRT($D33)+POWER($D33,-2.5)*(JJ38+JJ39))</f>
        <v>4.2953142144011355E-3</v>
      </c>
      <c r="JK40" s="38">
        <f t="shared" ref="JK40" si="343">8.686*JK33*(1.84*0.00000000001*(1/$D$9)*SQRT($D33)+POWER($D33,-2.5)*(JK38+JK39))</f>
        <v>4.3451491369187762E-3</v>
      </c>
      <c r="JL40" s="38">
        <f t="shared" ref="JL40" si="344">8.686*JL33*(1.84*0.00000000001*(1/$D$9)*SQRT($D33)+POWER($D33,-2.5)*(JL38+JL39))</f>
        <v>4.3959436802196361E-3</v>
      </c>
      <c r="JM40" s="38">
        <f t="shared" ref="JM40" si="345">8.686*JM33*(1.84*0.00000000001*(1/$D$9)*SQRT($D33)+POWER($D33,-2.5)*(JM38+JM39))</f>
        <v>4.4477351363802053E-3</v>
      </c>
      <c r="JN40" s="38">
        <f t="shared" ref="JN40" si="346">8.686*JN33*(1.84*0.00000000001*(1/$D$9)*SQRT($D33)+POWER($D33,-2.5)*(JN38+JN39))</f>
        <v>4.5005618196902741E-3</v>
      </c>
      <c r="JO40" s="38">
        <f t="shared" ref="JO40" si="347">8.686*JO33*(1.84*0.00000000001*(1/$D$9)*SQRT($D33)+POWER($D33,-2.5)*(JO38+JO39))</f>
        <v>4.554463090336705E-3</v>
      </c>
      <c r="JP40" s="38">
        <f t="shared" ref="JP40" si="348">8.686*JP33*(1.84*0.00000000001*(1/$D$9)*SQRT($D33)+POWER($D33,-2.5)*(JP38+JP39))</f>
        <v>4.6094793791082219E-3</v>
      </c>
      <c r="JQ40" s="38">
        <f t="shared" ref="JQ40" si="349">8.686*JQ33*(1.84*0.00000000001*(1/$D$9)*SQRT($D33)+POWER($D33,-2.5)*(JQ38+JQ39))</f>
        <v>4.6656522131434614E-3</v>
      </c>
      <c r="JR40" s="38">
        <f t="shared" ref="JR40" si="350">8.686*JR33*(1.84*0.00000000001*(1/$D$9)*SQRT($D33)+POWER($D33,-2.5)*(JR38+JR39))</f>
        <v>4.7230242427442675E-3</v>
      </c>
      <c r="JS40" s="38">
        <f t="shared" ref="JS40" si="351">8.686*JS33*(1.84*0.00000000001*(1/$D$9)*SQRT($D33)+POWER($D33,-2.5)*(JS38+JS39))</f>
        <v>4.7816392692764586E-3</v>
      </c>
      <c r="JT40" s="38">
        <f t="shared" ref="JT40" si="352">8.686*JT33*(1.84*0.00000000001*(1/$D$9)*SQRT($D33)+POWER($D33,-2.5)*(JT38+JT39))</f>
        <v>4.8415422741804014E-3</v>
      </c>
      <c r="JU40" s="38">
        <f t="shared" ref="JU40" si="353">8.686*JU33*(1.84*0.00000000001*(1/$D$9)*SQRT($D33)+POWER($D33,-2.5)*(JU38+JU39))</f>
        <v>4.9027794491138246E-3</v>
      </c>
      <c r="JV40" s="38">
        <f t="shared" ref="JV40" si="354">8.686*JV33*(1.84*0.00000000001*(1/$D$9)*SQRT($D33)+POWER($D33,-2.5)*(JV38+JV39))</f>
        <v>4.9653982272497652E-3</v>
      </c>
      <c r="JW40" s="38">
        <f t="shared" ref="JW40" si="355">8.686*JW33*(1.84*0.00000000001*(1/$D$9)*SQRT($D33)+POWER($D33,-2.5)*(JW38+JW39))</f>
        <v>5.0294473157525771E-3</v>
      </c>
      <c r="JX40" s="38">
        <f t="shared" ref="JX40" si="356">8.686*JX33*(1.84*0.00000000001*(1/$D$9)*SQRT($D33)+POWER($D33,-2.5)*(JX38+JX39))</f>
        <v>5.0949767294555786E-3</v>
      </c>
      <c r="JY40" s="38">
        <f t="shared" ref="JY40" si="357">8.686*JY33*(1.84*0.00000000001*(1/$D$9)*SQRT($D33)+POWER($D33,-2.5)*(JY38+JY39))</f>
        <v>5.1620378257641372E-3</v>
      </c>
      <c r="JZ40" s="38">
        <f t="shared" ref="JZ40" si="358">8.686*JZ33*(1.84*0.00000000001*(1/$D$9)*SQRT($D33)+POWER($D33,-2.5)*(JZ38+JZ39))</f>
        <v>5.2306833408085332E-3</v>
      </c>
      <c r="KA40" s="38">
        <f t="shared" ref="KA40" si="359">8.686*KA33*(1.84*0.00000000001*(1/$D$9)*SQRT($D33)+POWER($D33,-2.5)*(KA38+KA39))</f>
        <v>5.3009674268714646E-3</v>
      </c>
      <c r="KB40" s="38">
        <f t="shared" ref="KB40" si="360">8.686*KB33*(1.84*0.00000000001*(1/$D$9)*SQRT($D33)+POWER($D33,-2.5)*(KB38+KB39))</f>
        <v>5.3729456911156522E-3</v>
      </c>
      <c r="KC40" s="38">
        <f t="shared" ref="KC40" si="361">8.686*KC33*(1.84*0.00000000001*(1/$D$9)*SQRT($D33)+POWER($D33,-2.5)*(KC38+KC39))</f>
        <v>5.4466752356375015E-3</v>
      </c>
      <c r="KD40" s="38">
        <f t="shared" ref="KD40" si="362">8.686*KD33*(1.84*0.00000000001*(1/$D$9)*SQRT($D33)+POWER($D33,-2.5)*(KD38+KD39))</f>
        <v>5.5222146988736604E-3</v>
      </c>
      <c r="KE40" s="38">
        <f t="shared" ref="KE40" si="363">8.686*KE33*(1.84*0.00000000001*(1/$D$9)*SQRT($D33)+POWER($D33,-2.5)*(KE38+KE39))</f>
        <v>5.5996242983876454E-3</v>
      </c>
      <c r="KF40" s="38">
        <f t="shared" ref="KF40" si="364">8.686*KF33*(1.84*0.00000000001*(1/$D$9)*SQRT($D33)+POWER($D33,-2.5)*(KF38+KF39))</f>
        <v>5.6789658750649782E-3</v>
      </c>
      <c r="KG40" s="38">
        <f t="shared" ref="KG40" si="365">8.686*KG33*(1.84*0.00000000001*(1/$D$9)*SQRT($D33)+POWER($D33,-2.5)*(KG38+KG39))</f>
        <v>5.7603029387454027E-3</v>
      </c>
      <c r="KH40" s="38">
        <f t="shared" ref="KH40" si="366">8.686*KH33*(1.84*0.00000000001*(1/$D$9)*SQRT($D33)+POWER($D33,-2.5)*(KH38+KH39))</f>
        <v>5.8437007153222358E-3</v>
      </c>
      <c r="KI40" s="38">
        <f t="shared" ref="KI40" si="367">8.686*KI33*(1.84*0.00000000001*(1/$D$9)*SQRT($D33)+POWER($D33,-2.5)*(KI38+KI39))</f>
        <v>5.9292261953391764E-3</v>
      </c>
      <c r="KJ40" s="38">
        <f t="shared" ref="KJ40" si="368">8.686*KJ33*(1.84*0.00000000001*(1/$D$9)*SQRT($D33)+POWER($D33,-2.5)*(KJ38+KJ39))</f>
        <v>6.016948184116187E-3</v>
      </c>
      <c r="KK40" s="38">
        <f t="shared" ref="KK40" si="369">8.686*KK33*(1.84*0.00000000001*(1/$D$9)*SQRT($D33)+POWER($D33,-2.5)*(KK38+KK39))</f>
        <v>6.1069373534367588E-3</v>
      </c>
      <c r="KL40" s="38">
        <f t="shared" ref="KL40" si="370">8.686*KL33*(1.84*0.00000000001*(1/$D$9)*SQRT($D33)+POWER($D33,-2.5)*(KL38+KL39))</f>
        <v>6.1992662948298603E-3</v>
      </c>
      <c r="KM40" s="38">
        <f t="shared" ref="KM40" si="371">8.686*KM33*(1.84*0.00000000001*(1/$D$9)*SQRT($D33)+POWER($D33,-2.5)*(KM38+KM39))</f>
        <v>6.2940095744809174E-3</v>
      </c>
      <c r="KN40" s="38">
        <f t="shared" ref="KN40" si="372">8.686*KN33*(1.84*0.00000000001*(1/$D$9)*SQRT($D33)+POWER($D33,-2.5)*(KN38+KN39))</f>
        <v>6.3912437898070301E-3</v>
      </c>
      <c r="KO40" s="38">
        <f t="shared" ref="KO40" si="373">8.686*KO33*(1.84*0.00000000001*(1/$D$9)*SQRT($D33)+POWER($D33,-2.5)*(KO38+KO39))</f>
        <v>6.4910476277327753E-3</v>
      </c>
      <c r="KP40" s="38">
        <f t="shared" ref="KP40" si="374">8.686*KP33*(1.84*0.00000000001*(1/$D$9)*SQRT($D33)+POWER($D33,-2.5)*(KP38+KP39))</f>
        <v>6.5935019247039331E-3</v>
      </c>
      <c r="KQ40" s="38">
        <f t="shared" ref="KQ40" si="375">8.686*KQ33*(1.84*0.00000000001*(1/$D$9)*SQRT($D33)+POWER($D33,-2.5)*(KQ38+KQ39))</f>
        <v>6.6986897284775351E-3</v>
      </c>
      <c r="KR40" s="38">
        <f t="shared" ref="KR40" si="376">8.686*KR33*(1.84*0.00000000001*(1/$D$9)*SQRT($D33)+POWER($D33,-2.5)*(KR38+KR39))</f>
        <v>6.8066963617276965E-3</v>
      </c>
      <c r="KS40" s="38">
        <f t="shared" ref="KS40" si="377">8.686*KS33*(1.84*0.00000000001*(1/$D$9)*SQRT($D33)+POWER($D33,-2.5)*(KS38+KS39))</f>
        <v>6.917609487507974E-3</v>
      </c>
      <c r="KT40" s="38">
        <f t="shared" ref="KT40" si="378">8.686*KT33*(1.84*0.00000000001*(1/$D$9)*SQRT($D33)+POWER($D33,-2.5)*(KT38+KT39))</f>
        <v>7.0315191766117009E-3</v>
      </c>
      <c r="KU40" s="38">
        <f t="shared" ref="KU40" si="379">8.686*KU33*(1.84*0.00000000001*(1/$D$9)*SQRT($D33)+POWER($D33,-2.5)*(KU38+KU39))</f>
        <v>7.1485179768734945E-3</v>
      </c>
      <c r="KV40" s="38">
        <f t="shared" ref="KV40" si="380">8.686*KV33*(1.84*0.00000000001*(1/$D$9)*SQRT($D33)+POWER($D33,-2.5)*(KV38+KV39))</f>
        <v>7.2687009844555582E-3</v>
      </c>
      <c r="KW40" s="38">
        <f t="shared" ref="KW40" si="381">8.686*KW33*(1.84*0.00000000001*(1/$D$9)*SQRT($D33)+POWER($D33,-2.5)*(KW38+KW39))</f>
        <v>7.392165917164335E-3</v>
      </c>
      <c r="KX40" s="38">
        <f t="shared" ref="KX40" si="382">8.686*KX33*(1.84*0.00000000001*(1/$D$9)*SQRT($D33)+POWER($D33,-2.5)*(KX38+KX39))</f>
        <v>7.5190131898435191E-3</v>
      </c>
      <c r="KY40" s="38">
        <f t="shared" ref="KY40" si="383">8.686*KY33*(1.84*0.00000000001*(1/$D$9)*SQRT($D33)+POWER($D33,-2.5)*(KY38+KY39))</f>
        <v>7.6493459918911414E-3</v>
      </c>
      <c r="KZ40" s="38">
        <f t="shared" ref="KZ40" si="384">8.686*KZ33*(1.84*0.00000000001*(1/$D$9)*SQRT($D33)+POWER($D33,-2.5)*(KZ38+KZ39))</f>
        <v>7.7832703669493547E-3</v>
      </c>
      <c r="LA40" s="38">
        <f t="shared" ref="LA40" si="385">8.686*LA33*(1.84*0.00000000001*(1/$D$9)*SQRT($D33)+POWER($D33,-2.5)*(LA38+LA39))</f>
        <v>7.9208952948168713E-3</v>
      </c>
      <c r="LB40" s="38">
        <f t="shared" ref="LB40" si="386">8.686*LB33*(1.84*0.00000000001*(1/$D$9)*SQRT($D33)+POWER($D33,-2.5)*(LB38+LB39))</f>
        <v>8.0623327756350893E-3</v>
      </c>
      <c r="LC40" s="38">
        <f t="shared" ref="LC40" si="387">8.686*LC33*(1.84*0.00000000001*(1/$D$9)*SQRT($D33)+POWER($D33,-2.5)*(LC38+LC39))</f>
        <v>8.2076979164002924E-3</v>
      </c>
      <c r="LD40" s="38">
        <f t="shared" ref="LD40" si="388">8.686*LD33*(1.84*0.00000000001*(1/$D$9)*SQRT($D33)+POWER($D33,-2.5)*(LD38+LD39))</f>
        <v>8.3571090198553827E-3</v>
      </c>
      <c r="LE40" s="38">
        <f t="shared" ref="LE40" si="389">8.686*LE33*(1.84*0.00000000001*(1/$D$9)*SQRT($D33)+POWER($D33,-2.5)*(LE38+LE39))</f>
        <v>8.5106876758158402E-3</v>
      </c>
      <c r="LF40" s="38">
        <f t="shared" ref="LF40" si="390">8.686*LF33*(1.84*0.00000000001*(1/$D$9)*SQRT($D33)+POWER($D33,-2.5)*(LF38+LF39))</f>
        <v>8.6685588549858961E-3</v>
      </c>
      <c r="LG40" s="38">
        <f t="shared" ref="LG40" si="391">8.686*LG33*(1.84*0.00000000001*(1/$D$9)*SQRT($D33)+POWER($D33,-2.5)*(LG38+LG39))</f>
        <v>8.8308510053218773E-3</v>
      </c>
      <c r="LH40" s="38">
        <f t="shared" ref="LH40" si="392">8.686*LH33*(1.84*0.00000000001*(1/$D$9)*SQRT($D33)+POWER($D33,-2.5)*(LH38+LH39))</f>
        <v>8.9976961510012769E-3</v>
      </c>
      <c r="LI40" s="38">
        <f t="shared" ref="LI40" si="393">8.686*LI33*(1.84*0.00000000001*(1/$D$9)*SQRT($D33)+POWER($D33,-2.5)*(LI38+LI39))</f>
        <v>9.1692299940565845E-3</v>
      </c>
      <c r="LJ40" s="38">
        <f t="shared" ref="LJ40" si="394">8.686*LJ33*(1.84*0.00000000001*(1/$D$9)*SQRT($D33)+POWER($D33,-2.5)*(LJ38+LJ39))</f>
        <v>9.3455920187350428E-3</v>
      </c>
      <c r="LK40" s="38">
        <f t="shared" ref="LK40" si="395">8.686*LK33*(1.84*0.00000000001*(1/$D$9)*SQRT($D33)+POWER($D33,-2.5)*(LK38+LK39))</f>
        <v>9.5269255986455154E-3</v>
      </c>
      <c r="LL40" s="38">
        <f t="shared" ref="LL40" si="396">8.686*LL33*(1.84*0.00000000001*(1/$D$9)*SQRT($D33)+POWER($D33,-2.5)*(LL38+LL39))</f>
        <v>9.7133781067559599E-3</v>
      </c>
      <c r="LM40" s="38">
        <f t="shared" ref="LM40" si="397">8.686*LM33*(1.84*0.00000000001*(1/$D$9)*SQRT($D33)+POWER($D33,-2.5)*(LM38+LM39))</f>
        <v>9.9051010283050106E-3</v>
      </c>
      <c r="LN40" s="38">
        <f t="shared" ref="LN40" si="398">8.686*LN33*(1.84*0.00000000001*(1/$D$9)*SQRT($D33)+POWER($D33,-2.5)*(LN38+LN39))</f>
        <v>1.01022500766931E-2</v>
      </c>
      <c r="LO40" s="38">
        <f t="shared" ref="LO40" si="399">8.686*LO33*(1.84*0.00000000001*(1/$D$9)*SQRT($D33)+POWER($D33,-2.5)*(LO38+LO39))</f>
        <v>1.0304985312419119E-2</v>
      </c>
      <c r="LP40" s="38">
        <f t="shared" ref="LP40" si="400">8.686*LP33*(1.84*0.00000000001*(1/$D$9)*SQRT($D33)+POWER($D33,-2.5)*(LP38+LP39))</f>
        <v>1.0513471265129876E-2</v>
      </c>
      <c r="LQ40" s="38">
        <f t="shared" ref="LQ40" si="401">8.686*LQ33*(1.84*0.00000000001*(1/$D$9)*SQRT($D33)+POWER($D33,-2.5)*(LQ38+LQ39))</f>
        <v>1.0727877058850421E-2</v>
      </c>
      <c r="LR40" s="38">
        <f t="shared" ref="LR40" si="402">8.686*LR33*(1.84*0.00000000001*(1/$D$9)*SQRT($D33)+POWER($D33,-2.5)*(LR38+LR39))</f>
        <v>1.094837654046448E-2</v>
      </c>
      <c r="LS40" s="38">
        <f t="shared" ref="LS40" si="403">8.686*LS33*(1.84*0.00000000001*(1/$D$9)*SQRT($D33)+POWER($D33,-2.5)*(LS38+LS39))</f>
        <v>1.1175148411515052E-2</v>
      </c>
      <c r="LT40" s="38">
        <f t="shared" ref="LT40" si="404">8.686*LT33*(1.84*0.00000000001*(1/$D$9)*SQRT($D33)+POWER($D33,-2.5)*(LT38+LT39))</f>
        <v>1.1408376363395848E-2</v>
      </c>
      <c r="LU40" s="38">
        <f t="shared" ref="LU40" si="405">8.686*LU33*(1.84*0.00000000001*(1/$D$9)*SQRT($D33)+POWER($D33,-2.5)*(LU38+LU39))</f>
        <v>1.1648249216005527E-2</v>
      </c>
      <c r="LV40" s="38">
        <f t="shared" ref="LV40" si="406">8.686*LV33*(1.84*0.00000000001*(1/$D$9)*SQRT($D33)+POWER($D33,-2.5)*(LV38+LV39))</f>
        <v>1.1894961059937049E-2</v>
      </c>
      <c r="LW40" s="38">
        <f t="shared" ref="LW40" si="407">8.686*LW33*(1.84*0.00000000001*(1/$D$9)*SQRT($D33)+POWER($D33,-2.5)*(LW38+LW39))</f>
        <v>1.2148711402275377E-2</v>
      </c>
      <c r="LX40" s="38">
        <f t="shared" ref="LX40" si="408">8.686*LX33*(1.84*0.00000000001*(1/$D$9)*SQRT($D33)+POWER($D33,-2.5)*(LX38+LX39))</f>
        <v>1.2409705316077208E-2</v>
      </c>
      <c r="LY40" s="38">
        <f t="shared" ref="LY40" si="409">8.686*LY33*(1.84*0.00000000001*(1/$D$9)*SQRT($D33)+POWER($D33,-2.5)*(LY38+LY39))</f>
        <v>1.2678153593606981E-2</v>
      </c>
      <c r="LZ40" s="38">
        <f t="shared" ref="LZ40" si="410">8.686*LZ33*(1.84*0.00000000001*(1/$D$9)*SQRT($D33)+POWER($D33,-2.5)*(LZ38+LZ39))</f>
        <v>1.2954272903404052E-2</v>
      </c>
      <c r="MA40" s="38">
        <f t="shared" ref="MA40" si="411">8.686*MA33*(1.84*0.00000000001*(1/$D$9)*SQRT($D33)+POWER($D33,-2.5)*(MA38+MA39))</f>
        <v>1.3238285951256227E-2</v>
      </c>
      <c r="MB40" s="38">
        <f t="shared" ref="MB40" si="412">8.686*MB33*(1.84*0.00000000001*(1/$D$9)*SQRT($D33)+POWER($D33,-2.5)*(MB38+MB39))</f>
        <v>1.3530421645154739E-2</v>
      </c>
      <c r="MC40" s="38">
        <f t="shared" ref="MC40" si="413">8.686*MC33*(1.84*0.00000000001*(1/$D$9)*SQRT($D33)+POWER($D33,-2.5)*(MC38+MC39))</f>
        <v>1.3830915264306645E-2</v>
      </c>
      <c r="MD40" s="38">
        <f t="shared" ref="MD40" si="414">8.686*MD33*(1.84*0.00000000001*(1/$D$9)*SQRT($D33)+POWER($D33,-2.5)*(MD38+MD39))</f>
        <v>1.4140008632279768E-2</v>
      </c>
      <c r="ME40" s="38">
        <f t="shared" ref="ME40" si="415">8.686*ME33*(1.84*0.00000000001*(1/$D$9)*SQRT($D33)+POWER($D33,-2.5)*(ME38+ME39))</f>
        <v>1.4457950294356365E-2</v>
      </c>
      <c r="MF40" s="38">
        <f t="shared" ref="MF40" si="416">8.686*MF33*(1.84*0.00000000001*(1/$D$9)*SQRT($D33)+POWER($D33,-2.5)*(MF38+MF39))</f>
        <v>1.4784995699170331E-2</v>
      </c>
      <c r="MG40" s="38">
        <f t="shared" ref="MG40" si="417">8.686*MG33*(1.84*0.00000000001*(1/$D$9)*SQRT($D33)+POWER($D33,-2.5)*(MG38+MG39))</f>
        <v>1.5121407384703078E-2</v>
      </c>
      <c r="MH40" s="38">
        <f t="shared" ref="MH40" si="418">8.686*MH33*(1.84*0.00000000001*(1/$D$9)*SQRT($D33)+POWER($D33,-2.5)*(MH38+MH39))</f>
        <v>1.5467455168713007E-2</v>
      </c>
      <c r="MI40" s="38">
        <f t="shared" ref="MI40" si="419">8.686*MI33*(1.84*0.00000000001*(1/$D$9)*SQRT($D33)+POWER($D33,-2.5)*(MI38+MI39))</f>
        <v>1.5823416343671626E-2</v>
      </c>
      <c r="MJ40" s="38">
        <f t="shared" ref="MJ40" si="420">8.686*MJ33*(1.84*0.00000000001*(1/$D$9)*SQRT($D33)+POWER($D33,-2.5)*(MJ38+MJ39))</f>
        <v>1.6189575876280164E-2</v>
      </c>
      <c r="MK40" s="38">
        <f t="shared" ref="MK40" si="421">8.686*MK33*(1.84*0.00000000001*(1/$D$9)*SQRT($D33)+POWER($D33,-2.5)*(MK38+MK39))</f>
        <v>1.6566226611638108E-2</v>
      </c>
      <c r="ML40" s="38">
        <f t="shared" ref="ML40" si="422">8.686*ML33*(1.84*0.00000000001*(1/$D$9)*SQRT($D33)+POWER($D33,-2.5)*(ML38+ML39))</f>
        <v>1.6953669482134753E-2</v>
      </c>
      <c r="MM40" s="38">
        <f t="shared" ref="MM40" si="423">8.686*MM33*(1.84*0.00000000001*(1/$D$9)*SQRT($D33)+POWER($D33,-2.5)*(MM38+MM39))</f>
        <v>1.7352213721132964E-2</v>
      </c>
      <c r="MN40" s="38">
        <f t="shared" ref="MN40" si="424">8.686*MN33*(1.84*0.00000000001*(1/$D$9)*SQRT($D33)+POWER($D33,-2.5)*(MN38+MN39))</f>
        <v>1.7762177081512683E-2</v>
      </c>
      <c r="MO40" s="38">
        <f t="shared" ref="MO40" si="425">8.686*MO33*(1.84*0.00000000001*(1/$D$9)*SQRT($D33)+POWER($D33,-2.5)*(MO38+MO39))</f>
        <v>1.8183886059140206E-2</v>
      </c>
      <c r="MP40" s="38">
        <f t="shared" ref="MP40" si="426">8.686*MP33*(1.84*0.00000000001*(1/$D$9)*SQRT($D33)+POWER($D33,-2.5)*(MP38+MP39))</f>
        <v>1.861767612132673E-2</v>
      </c>
      <c r="MQ40" s="38">
        <f t="shared" ref="MQ40" si="427">8.686*MQ33*(1.84*0.00000000001*(1/$D$9)*SQRT($D33)+POWER($D33,-2.5)*(MQ38+MQ39))</f>
        <v>1.9063891940337082E-2</v>
      </c>
      <c r="MR40" s="38">
        <f t="shared" ref="MR40" si="428">8.686*MR33*(1.84*0.00000000001*(1/$D$9)*SQRT($D33)+POWER($D33,-2.5)*(MR38+MR39))</f>
        <v>1.9522887632007331E-2</v>
      </c>
      <c r="MS40" s="38">
        <f t="shared" ref="MS40" si="429">8.686*MS33*(1.84*0.00000000001*(1/$D$9)*SQRT($D33)+POWER($D33,-2.5)*(MS38+MS39))</f>
        <v>1.9995026999526131E-2</v>
      </c>
      <c r="MT40" s="38">
        <f t="shared" ref="MT40" si="430">8.686*MT33*(1.84*0.00000000001*(1/$D$9)*SQRT($D33)+POWER($D33,-2.5)*(MT38+MT39))</f>
        <v>2.0480683782432424E-2</v>
      </c>
      <c r="MU40" s="38">
        <f t="shared" ref="MU40" si="431">8.686*MU33*(1.84*0.00000000001*(1/$D$9)*SQRT($D33)+POWER($D33,-2.5)*(MU38+MU39))</f>
        <v>2.0980241910876964E-2</v>
      </c>
      <c r="MV40" s="38">
        <f t="shared" ref="MV40" si="432">8.686*MV33*(1.84*0.00000000001*(1/$D$9)*SQRT($D33)+POWER($D33,-2.5)*(MV38+MV39))</f>
        <v>2.1494095765191925E-2</v>
      </c>
      <c r="MW40" s="38">
        <f t="shared" ref="MW40" si="433">8.686*MW33*(1.84*0.00000000001*(1/$D$9)*SQRT($D33)+POWER($D33,-2.5)*(MW38+MW39))</f>
        <v>2.2022650440808606E-2</v>
      </c>
      <c r="MX40" s="38">
        <f t="shared" ref="MX40" si="434">8.686*MX33*(1.84*0.00000000001*(1/$D$9)*SQRT($D33)+POWER($D33,-2.5)*(MX38+MX39))</f>
        <v>2.2566322018556767E-2</v>
      </c>
      <c r="MY40" s="38">
        <f t="shared" ref="MY40" si="435">8.686*MY33*(1.84*0.00000000001*(1/$D$9)*SQRT($D33)+POWER($D33,-2.5)*(MY38+MY39))</f>
        <v>2.3125537840375947E-2</v>
      </c>
      <c r="MZ40" s="38">
        <f t="shared" ref="MZ40" si="436">8.686*MZ33*(1.84*0.00000000001*(1/$D$9)*SQRT($D33)+POWER($D33,-2.5)*(MZ38+MZ39))</f>
        <v>2.3700736790460988E-2</v>
      </c>
      <c r="NA40" s="38">
        <f t="shared" ref="NA40" si="437">8.686*NA33*(1.84*0.00000000001*(1/$D$9)*SQRT($D33)+POWER($D33,-2.5)*(NA38+NA39))</f>
        <v>2.4292369581859818E-2</v>
      </c>
      <c r="NB40" s="38">
        <f t="shared" ref="NB40" si="438">8.686*NB33*(1.84*0.00000000001*(1/$D$9)*SQRT($D33)+POWER($D33,-2.5)*(NB38+NB39))</f>
        <v>2.4900899048532637E-2</v>
      </c>
      <c r="NC40" s="38">
        <f t="shared" ref="NC40" si="439">8.686*NC33*(1.84*0.00000000001*(1/$D$9)*SQRT($D33)+POWER($D33,-2.5)*(NC38+NC39))</f>
        <v>2.5526800442875478E-2</v>
      </c>
      <c r="ND40" s="38">
        <f t="shared" ref="ND40" si="440">8.686*ND33*(1.84*0.00000000001*(1/$D$9)*SQRT($D33)+POWER($D33,-2.5)*(ND38+ND39))</f>
        <v>2.6170561738702844E-2</v>
      </c>
      <c r="NE40" s="38">
        <f t="shared" ref="NE40" si="441">8.686*NE33*(1.84*0.00000000001*(1/$D$9)*SQRT($D33)+POWER($D33,-2.5)*(NE38+NE39))</f>
        <v>2.6832683939675587E-2</v>
      </c>
      <c r="NF40" s="38">
        <f t="shared" ref="NF40" si="442">8.686*NF33*(1.84*0.00000000001*(1/$D$9)*SQRT($D33)+POWER($D33,-2.5)*(NF38+NF39))</f>
        <v>2.7513681393149955E-2</v>
      </c>
      <c r="NG40" s="38">
        <f t="shared" ref="NG40" si="443">8.686*NG33*(1.84*0.00000000001*(1/$D$9)*SQRT($D33)+POWER($D33,-2.5)*(NG38+NG39))</f>
        <v>2.8214082109415627E-2</v>
      </c>
      <c r="NH40" s="38">
        <f t="shared" ref="NH40" si="444">8.686*NH33*(1.84*0.00000000001*(1/$D$9)*SQRT($D33)+POWER($D33,-2.5)*(NH38+NH39))</f>
        <v>2.8934428086277362E-2</v>
      </c>
      <c r="NI40" s="38">
        <f t="shared" ref="NI40" si="445">8.686*NI33*(1.84*0.00000000001*(1/$D$9)*SQRT($D33)+POWER($D33,-2.5)*(NI38+NI39))</f>
        <v>2.9675275638926645E-2</v>
      </c>
      <c r="NJ40" s="38">
        <f t="shared" ref="NJ40" si="446">8.686*NJ33*(1.84*0.00000000001*(1/$D$9)*SQRT($D33)+POWER($D33,-2.5)*(NJ38+NJ39))</f>
        <v>3.0437195735034138E-2</v>
      </c>
      <c r="NK40" s="38">
        <f t="shared" ref="NK40" si="447">8.686*NK33*(1.84*0.00000000001*(1/$D$9)*SQRT($D33)+POWER($D33,-2.5)*(NK38+NK39))</f>
        <v>3.1220774334982961E-2</v>
      </c>
      <c r="NL40" s="38">
        <f t="shared" ref="NL40" si="448">8.686*NL33*(1.84*0.00000000001*(1/$D$9)*SQRT($D33)+POWER($D33,-2.5)*(NL38+NL39))</f>
        <v>3.2026612737148852E-2</v>
      </c>
      <c r="NM40" s="38">
        <f t="shared" ref="NM40" si="449">8.686*NM33*(1.84*0.00000000001*(1/$D$9)*SQRT($D33)+POWER($D33,-2.5)*(NM38+NM39))</f>
        <v>3.2855327928116455E-2</v>
      </c>
      <c r="NN40" s="38">
        <f t="shared" ref="NN40" si="450">8.686*NN33*(1.84*0.00000000001*(1/$D$9)*SQRT($D33)+POWER($D33,-2.5)*(NN38+NN39))</f>
        <v>3.370755293770817E-2</v>
      </c>
      <c r="NO40" s="38">
        <f t="shared" ref="NO40" si="451">8.686*NO33*(1.84*0.00000000001*(1/$D$9)*SQRT($D33)+POWER($D33,-2.5)*(NO38+NO39))</f>
        <v>3.4583937198682531E-2</v>
      </c>
      <c r="NP40" s="38">
        <f t="shared" ref="NP40" si="452">8.686*NP33*(1.84*0.00000000001*(1/$D$9)*SQRT($D33)+POWER($D33,-2.5)*(NP38+NP39))</f>
        <v>3.5485146910943739E-2</v>
      </c>
      <c r="NQ40" s="38">
        <f t="shared" ref="NQ40" si="453">8.686*NQ33*(1.84*0.00000000001*(1/$D$9)*SQRT($D33)+POWER($D33,-2.5)*(NQ38+NQ39))</f>
        <v>3.6411865410083066E-2</v>
      </c>
      <c r="NR40" s="38">
        <f t="shared" ref="NR40" si="454">8.686*NR33*(1.84*0.00000000001*(1/$D$9)*SQRT($D33)+POWER($D33,-2.5)*(NR38+NR39))</f>
        <v>3.7364793540053974E-2</v>
      </c>
      <c r="NS40" s="38">
        <f t="shared" ref="NS40" si="455">8.686*NS33*(1.84*0.00000000001*(1/$D$9)*SQRT($D33)+POWER($D33,-2.5)*(NS38+NS39))</f>
        <v>3.834465002976202E-2</v>
      </c>
      <c r="NT40" s="38">
        <f t="shared" ref="NT40" si="456">8.686*NT33*(1.84*0.00000000001*(1/$D$9)*SQRT($D33)+POWER($D33,-2.5)*(NT38+NT39))</f>
        <v>3.9352171873327908E-2</v>
      </c>
      <c r="NU40" s="38">
        <f t="shared" ref="NU40" si="457">8.686*NU33*(1.84*0.00000000001*(1/$D$9)*SQRT($D33)+POWER($D33,-2.5)*(NU38+NU39))</f>
        <v>4.0388114713757917E-2</v>
      </c>
      <c r="NV40" s="38">
        <f t="shared" ref="NV40" si="458">8.686*NV33*(1.84*0.00000000001*(1/$D$9)*SQRT($D33)+POWER($D33,-2.5)*(NV38+NV39))</f>
        <v>4.1453253229732388E-2</v>
      </c>
      <c r="NW40" s="38">
        <f t="shared" ref="NW40" si="459">8.686*NW33*(1.84*0.00000000001*(1/$D$9)*SQRT($D33)+POWER($D33,-2.5)*(NW38+NW39))</f>
        <v>4.2548381525195723E-2</v>
      </c>
      <c r="NX40" s="38">
        <f t="shared" ref="NX40" si="460">8.686*NX33*(1.84*0.00000000001*(1/$D$9)*SQRT($D33)+POWER($D33,-2.5)*(NX38+NX39))</f>
        <v>4.3674313521404745E-2</v>
      </c>
      <c r="NY40" s="38">
        <f t="shared" ref="NY40" si="461">8.686*NY33*(1.84*0.00000000001*(1/$D$9)*SQRT($D33)+POWER($D33,-2.5)*(NY38+NY39))</f>
        <v>4.483188335106264E-2</v>
      </c>
      <c r="NZ40" s="38">
        <f t="shared" ref="NZ40" si="462">8.686*NZ33*(1.84*0.00000000001*(1/$D$9)*SQRT($D33)+POWER($D33,-2.5)*(NZ38+NZ39))</f>
        <v>4.6021945754134999E-2</v>
      </c>
      <c r="OA40" s="38">
        <f t="shared" ref="OA40" si="463">8.686*OA33*(1.84*0.00000000001*(1/$D$9)*SQRT($D33)+POWER($D33,-2.5)*(OA38+OA39))</f>
        <v>4.724537647491505E-2</v>
      </c>
      <c r="OB40" s="38">
        <f t="shared" ref="OB40" si="464">8.686*OB33*(1.84*0.00000000001*(1/$D$9)*SQRT($D33)+POWER($D33,-2.5)*(OB38+OB39))</f>
        <v>4.8503072659866947E-2</v>
      </c>
      <c r="OC40" s="38">
        <f t="shared" ref="OC40" si="465">8.686*OC33*(1.84*0.00000000001*(1/$D$9)*SQRT($D33)+POWER($D33,-2.5)*(OC38+OC39))</f>
        <v>4.9795953255746719E-2</v>
      </c>
      <c r="OD40" s="38">
        <f t="shared" ref="OD40" si="466">8.686*OD33*(1.84*0.00000000001*(1/$D$9)*SQRT($D33)+POWER($D33,-2.5)*(OD38+OD39))</f>
        <v>5.1124959407459029E-2</v>
      </c>
      <c r="OE40" s="38">
        <f t="shared" ref="OE40" si="467">8.686*OE33*(1.84*0.00000000001*(1/$D$9)*SQRT($D33)+POWER($D33,-2.5)*(OE38+OE39))</f>
        <v>5.2491054855073105E-2</v>
      </c>
      <c r="OF40" s="38">
        <f t="shared" ref="OF40" si="468">8.686*OF33*(1.84*0.00000000001*(1/$D$9)*SQRT($D33)+POWER($D33,-2.5)*(OF38+OF39))</f>
        <v>5.3895226329378987E-2</v>
      </c>
      <c r="OG40" s="38">
        <f t="shared" ref="OG40" si="469">8.686*OG33*(1.84*0.00000000001*(1/$D$9)*SQRT($D33)+POWER($D33,-2.5)*(OG38+OG39))</f>
        <v>5.533848394532373E-2</v>
      </c>
      <c r="OH40" s="38">
        <f t="shared" ref="OH40" si="470">8.686*OH33*(1.84*0.00000000001*(1/$D$9)*SQRT($D33)+POWER($D33,-2.5)*(OH38+OH39))</f>
        <v>5.6821861592626983E-2</v>
      </c>
      <c r="OI40" s="38">
        <f t="shared" ref="OI40" si="471">8.686*OI33*(1.84*0.00000000001*(1/$D$9)*SQRT($D33)+POWER($D33,-2.5)*(OI38+OI39))</f>
        <v>5.8346417322825257E-2</v>
      </c>
      <c r="OJ40" s="38">
        <f t="shared" ref="OJ40" si="472">8.686*OJ33*(1.84*0.00000000001*(1/$D$9)*SQRT($D33)+POWER($D33,-2.5)*(OJ38+OJ39))</f>
        <v>5.9913233731951281E-2</v>
      </c>
      <c r="OK40" s="38">
        <f t="shared" ref="OK40" si="473">8.686*OK33*(1.84*0.00000000001*(1/$D$9)*SQRT($D33)+POWER($D33,-2.5)*(OK38+OK39))</f>
        <v>6.1523418338004773E-2</v>
      </c>
      <c r="OL40" s="38">
        <f t="shared" ref="OL40" si="474">8.686*OL33*(1.84*0.00000000001*(1/$D$9)*SQRT($D33)+POWER($D33,-2.5)*(OL38+OL39))</f>
        <v>6.3178103952320763E-2</v>
      </c>
      <c r="OM40" s="38">
        <f t="shared" ref="OM40" si="475">8.686*OM33*(1.84*0.00000000001*(1/$D$9)*SQRT($D33)+POWER($D33,-2.5)*(OM38+OM39))</f>
        <v>6.4878449043889425E-2</v>
      </c>
      <c r="ON40" s="38">
        <f t="shared" ref="ON40" si="476">8.686*ON33*(1.84*0.00000000001*(1/$D$9)*SQRT($D33)+POWER($D33,-2.5)*(ON38+ON39))</f>
        <v>6.6625638095627951E-2</v>
      </c>
      <c r="OO40" s="38">
        <f t="shared" ref="OO40" si="477">8.686*OO33*(1.84*0.00000000001*(1/$D$9)*SQRT($D33)+POWER($D33,-2.5)*(OO38+OO39))</f>
        <v>6.8420881951548329E-2</v>
      </c>
      <c r="OP40" s="38">
        <f t="shared" ref="OP40" si="478">8.686*OP33*(1.84*0.00000000001*(1/$D$9)*SQRT($D33)+POWER($D33,-2.5)*(OP38+OP39))</f>
        <v>7.0265418153711207E-2</v>
      </c>
      <c r="OQ40" s="38">
        <f t="shared" ref="OQ40" si="479">8.686*OQ33*(1.84*0.00000000001*(1/$D$9)*SQRT($D33)+POWER($D33,-2.5)*(OQ38+OQ39))</f>
        <v>7.2160511267790745E-2</v>
      </c>
      <c r="OR40" s="38">
        <f t="shared" ref="OR40" si="480">8.686*OR33*(1.84*0.00000000001*(1/$D$9)*SQRT($D33)+POWER($D33,-2.5)*(OR38+OR39))</f>
        <v>7.4107453196022341E-2</v>
      </c>
      <c r="OS40" s="38">
        <f t="shared" ref="OS40" si="481">8.686*OS33*(1.84*0.00000000001*(1/$D$9)*SQRT($D33)+POWER($D33,-2.5)*(OS38+OS39))</f>
        <v>7.6107563476239232E-2</v>
      </c>
      <c r="OT40" s="38">
        <f t="shared" ref="OT40" si="482">8.686*OT33*(1.84*0.00000000001*(1/$D$9)*SQRT($D33)+POWER($D33,-2.5)*(OT38+OT39))</f>
        <v>7.8162189565640208E-2</v>
      </c>
      <c r="OU40" s="38">
        <f t="shared" ref="OU40" si="483">8.686*OU33*(1.84*0.00000000001*(1/$D$9)*SQRT($D33)+POWER($D33,-2.5)*(OU38+OU39))</f>
        <v>8.0272707107869698E-2</v>
      </c>
      <c r="OV40" s="38">
        <f t="shared" ref="OV40" si="484">8.686*OV33*(1.84*0.00000000001*(1/$D$9)*SQRT($D33)+POWER($D33,-2.5)*(OV38+OV39))</f>
        <v>8.2440520181921023E-2</v>
      </c>
      <c r="OW40" s="38">
        <f t="shared" ref="OW40" si="485">8.686*OW33*(1.84*0.00000000001*(1/$D$9)*SQRT($D33)+POWER($D33,-2.5)*(OW38+OW39))</f>
        <v>8.4667061531313703E-2</v>
      </c>
      <c r="OX40" s="38">
        <f t="shared" ref="OX40" si="486">8.686*OX33*(1.84*0.00000000001*(1/$D$9)*SQRT($D33)+POWER($D33,-2.5)*(OX38+OX39))</f>
        <v>8.6953792771920141E-2</v>
      </c>
      <c r="OY40" s="38">
        <f t="shared" ref="OY40" si="487">8.686*OY33*(1.84*0.00000000001*(1/$D$9)*SQRT($D33)+POWER($D33,-2.5)*(OY38+OY39))</f>
        <v>8.9302204576756139E-2</v>
      </c>
      <c r="OZ40" s="38">
        <f t="shared" ref="OZ40" si="488">8.686*OZ33*(1.84*0.00000000001*(1/$D$9)*SQRT($D33)+POWER($D33,-2.5)*(OZ38+OZ39))</f>
        <v>9.1713816835976139E-2</v>
      </c>
      <c r="PA40" s="38">
        <f t="shared" ref="PA40" si="489">8.686*PA33*(1.84*0.00000000001*(1/$D$9)*SQRT($D33)+POWER($D33,-2.5)*(PA38+PA39))</f>
        <v>9.4190178790248394E-2</v>
      </c>
      <c r="PB40" s="38">
        <f t="shared" ref="PB40" si="490">8.686*PB33*(1.84*0.00000000001*(1/$D$9)*SQRT($D33)+POWER($D33,-2.5)*(PB38+PB39))</f>
        <v>9.6732869135613936E-2</v>
      </c>
      <c r="PC40" s="38">
        <f t="shared" ref="PC40" si="491">8.686*PC33*(1.84*0.00000000001*(1/$D$9)*SQRT($D33)+POWER($D33,-2.5)*(PC38+PC39))</f>
        <v>9.9343496097867523E-2</v>
      </c>
      <c r="PD40" s="38">
        <f t="shared" ref="PD40" si="492">8.686*PD33*(1.84*0.00000000001*(1/$D$9)*SQRT($D33)+POWER($D33,-2.5)*(PD38+PD39))</f>
        <v>0.10202369747442695</v>
      </c>
      <c r="PE40" s="38">
        <f t="shared" ref="PE40" si="493">8.686*PE33*(1.84*0.00000000001*(1/$D$9)*SQRT($D33)+POWER($D33,-2.5)*(PE38+PE39))</f>
        <v>0.1047751406415961</v>
      </c>
      <c r="PF40" s="38">
        <f t="shared" ref="PF40" si="494">8.686*PF33*(1.84*0.00000000001*(1/$D$9)*SQRT($D33)+POWER($D33,-2.5)*(PF38+PF39))</f>
        <v>0.10759952252505305</v>
      </c>
      <c r="PG40" s="38">
        <f t="shared" ref="PG40" si="495">8.686*PG33*(1.84*0.00000000001*(1/$D$9)*SQRT($D33)+POWER($D33,-2.5)*(PG38+PG39))</f>
        <v>0.11049856953133938</v>
      </c>
      <c r="PH40" s="38">
        <f t="shared" ref="PH40" si="496">8.686*PH33*(1.84*0.00000000001*(1/$D$9)*SQRT($D33)+POWER($D33,-2.5)*(PH38+PH39))</f>
        <v>0.11347403743806031</v>
      </c>
      <c r="PI40" s="38">
        <f t="shared" ref="PI40" si="497">8.686*PI33*(1.84*0.00000000001*(1/$D$9)*SQRT($D33)+POWER($D33,-2.5)*(PI38+PI39))</f>
        <v>0.11652771124044511</v>
      </c>
      <c r="PJ40" s="38">
        <f t="shared" ref="PJ40" si="498">8.686*PJ33*(1.84*0.00000000001*(1/$D$9)*SQRT($D33)+POWER($D33,-2.5)*(PJ38+PJ39))</f>
        <v>0.11966140495186699</v>
      </c>
      <c r="PK40" s="38">
        <f t="shared" ref="PK40" si="499">8.686*PK33*(1.84*0.00000000001*(1/$D$9)*SQRT($D33)+POWER($D33,-2.5)*(PK38+PK39))</f>
        <v>0.12287696135585997</v>
      </c>
      <c r="PL40" s="38">
        <f t="shared" ref="PL40" si="500">8.686*PL33*(1.84*0.00000000001*(1/$D$9)*SQRT($D33)+POWER($D33,-2.5)*(PL38+PL39))</f>
        <v>0.12617625170713573</v>
      </c>
      <c r="PM40" s="38">
        <f t="shared" ref="PM40" si="501">8.686*PM33*(1.84*0.00000000001*(1/$D$9)*SQRT($D33)+POWER($D33,-2.5)*(PM38+PM39))</f>
        <v>0.12956117537904666</v>
      </c>
      <c r="PN40" s="38">
        <f t="shared" ref="PN40" si="502">8.686*PN33*(1.84*0.00000000001*(1/$D$9)*SQRT($D33)+POWER($D33,-2.5)*(PN38+PN39))</f>
        <v>0.13303365945491172</v>
      </c>
      <c r="PO40" s="38">
        <f t="shared" ref="PO40" si="503">8.686*PO33*(1.84*0.00000000001*(1/$D$9)*SQRT($D33)+POWER($D33,-2.5)*(PO38+PO39))</f>
        <v>0.13659565826059175</v>
      </c>
      <c r="PP40" s="38">
        <f t="shared" ref="PP40" si="504">8.686*PP33*(1.84*0.00000000001*(1/$D$9)*SQRT($D33)+POWER($D33,-2.5)*(PP38+PP39))</f>
        <v>0.14024915283567049</v>
      </c>
      <c r="PQ40" s="38">
        <f t="shared" ref="PQ40" si="505">8.686*PQ33*(1.84*0.00000000001*(1/$D$9)*SQRT($D33)+POWER($D33,-2.5)*(PQ38+PQ39))</f>
        <v>0.14399615034058805</v>
      </c>
      <c r="PR40" s="38">
        <f t="shared" ref="PR40" si="506">8.686*PR33*(1.84*0.00000000001*(1/$D$9)*SQRT($D33)+POWER($D33,-2.5)*(PR38+PR39))</f>
        <v>0.14783868339706049</v>
      </c>
      <c r="PS40" s="38">
        <f t="shared" ref="PS40" si="507">8.686*PS33*(1.84*0.00000000001*(1/$D$9)*SQRT($D33)+POWER($D33,-2.5)*(PS38+PS39))</f>
        <v>0.15177880935912832</v>
      </c>
      <c r="PT40" s="38">
        <f t="shared" ref="PT40" si="508">8.686*PT33*(1.84*0.00000000001*(1/$D$9)*SQRT($D33)+POWER($D33,-2.5)*(PT38+PT39))</f>
        <v>0.15581860951218129</v>
      </c>
      <c r="PU40" s="38">
        <f t="shared" ref="PU40" si="509">8.686*PU33*(1.84*0.00000000001*(1/$D$9)*SQRT($D33)+POWER($D33,-2.5)*(PU38+PU39))</f>
        <v>0.15996018819733496</v>
      </c>
      <c r="PV40" s="38">
        <f t="shared" ref="PV40" si="510">8.686*PV33*(1.84*0.00000000001*(1/$D$9)*SQRT($D33)+POWER($D33,-2.5)*(PV38+PV39))</f>
        <v>0.16420567185857288</v>
      </c>
      <c r="PW40" s="38">
        <f t="shared" ref="PW40" si="511">8.686*PW33*(1.84*0.00000000001*(1/$D$9)*SQRT($D33)+POWER($D33,-2.5)*(PW38+PW39))</f>
        <v>0.16855720801011601</v>
      </c>
      <c r="PX40" s="38">
        <f t="shared" ref="PX40" si="512">8.686*PX33*(1.84*0.00000000001*(1/$D$9)*SQRT($D33)+POWER($D33,-2.5)*(PX38+PX39))</f>
        <v>0.17301696412154194</v>
      </c>
      <c r="PY40" s="38">
        <f t="shared" ref="PY40" si="513">8.686*PY33*(1.84*0.00000000001*(1/$D$9)*SQRT($D33)+POWER($D33,-2.5)*(PY38+PY39))</f>
        <v>0.17758712641826402</v>
      </c>
      <c r="PZ40" s="38">
        <f t="shared" ref="PZ40" si="514">8.686*PZ33*(1.84*0.00000000001*(1/$D$9)*SQRT($D33)+POWER($D33,-2.5)*(PZ38+PZ39))</f>
        <v>0.18226989859506668</v>
      </c>
      <c r="QA40" s="38">
        <f t="shared" ref="QA40" si="515">8.686*QA33*(1.84*0.00000000001*(1/$D$9)*SQRT($D33)+POWER($D33,-2.5)*(QA38+QA39))</f>
        <v>0.18706750044052145</v>
      </c>
      <c r="QB40" s="38">
        <f t="shared" ref="QB40" si="516">8.686*QB33*(1.84*0.00000000001*(1/$D$9)*SQRT($D33)+POWER($D33,-2.5)*(QB38+QB39))</f>
        <v>0.19198216637022381</v>
      </c>
      <c r="QC40" s="38">
        <f t="shared" ref="QC40" si="517">8.686*QC33*(1.84*0.00000000001*(1/$D$9)*SQRT($D33)+POWER($D33,-2.5)*(QC38+QC39))</f>
        <v>0.19701614386695729</v>
      </c>
      <c r="QD40" s="38">
        <f t="shared" ref="QD40" si="518">8.686*QD33*(1.84*0.00000000001*(1/$D$9)*SQRT($D33)+POWER($D33,-2.5)*(QD38+QD39))</f>
        <v>0.20217169182606326</v>
      </c>
      <c r="QE40" s="38">
        <f t="shared" ref="QE40" si="519">8.686*QE33*(1.84*0.00000000001*(1/$D$9)*SQRT($D33)+POWER($D33,-2.5)*(QE38+QE39))</f>
        <v>0.20745107880447697</v>
      </c>
      <c r="QF40" s="38">
        <f t="shared" ref="QF40" si="520">8.686*QF33*(1.84*0.00000000001*(1/$D$9)*SQRT($D33)+POWER($D33,-2.5)*(QF38+QF39))</f>
        <v>0.21285658117213221</v>
      </c>
      <c r="QG40" s="38">
        <f t="shared" ref="QG40" si="521">8.686*QG33*(1.84*0.00000000001*(1/$D$9)*SQRT($D33)+POWER($D33,-2.5)*(QG38+QG39))</f>
        <v>0.21839048116465615</v>
      </c>
      <c r="QH40" s="38">
        <f t="shared" ref="QH40" si="522">8.686*QH33*(1.84*0.00000000001*(1/$D$9)*SQRT($D33)+POWER($D33,-2.5)*(QH38+QH39))</f>
        <v>0.22405506483656287</v>
      </c>
      <c r="QI40" s="38">
        <f t="shared" ref="QI40" si="523">8.686*QI33*(1.84*0.00000000001*(1/$D$9)*SQRT($D33)+POWER($D33,-2.5)*(QI38+QI39))</f>
        <v>0.22985261991443467</v>
      </c>
      <c r="QJ40" s="38">
        <f t="shared" ref="QJ40" si="524">8.686*QJ33*(1.84*0.00000000001*(1/$D$9)*SQRT($D33)+POWER($D33,-2.5)*(QJ38+QJ39))</f>
        <v>0.23578543354990236</v>
      </c>
      <c r="QK40" s="38">
        <f t="shared" ref="QK40" si="525">8.686*QK33*(1.84*0.00000000001*(1/$D$9)*SQRT($D33)+POWER($D33,-2.5)*(QK38+QK39))</f>
        <v>0.24185578997259202</v>
      </c>
      <c r="QL40" s="38">
        <f t="shared" ref="QL40" si="526">8.686*QL33*(1.84*0.00000000001*(1/$D$9)*SQRT($D33)+POWER($D33,-2.5)*(QL38+QL39))</f>
        <v>0.24806596804357195</v>
      </c>
      <c r="QM40" s="38">
        <f t="shared" ref="QM40" si="527">8.686*QM33*(1.84*0.00000000001*(1/$D$9)*SQRT($D33)+POWER($D33,-2.5)*(QM38+QM39))</f>
        <v>0.25441823871023728</v>
      </c>
      <c r="QN40" s="38">
        <f t="shared" ref="QN40" si="528">8.686*QN33*(1.84*0.00000000001*(1/$D$9)*SQRT($D33)+POWER($D33,-2.5)*(QN38+QN39))</f>
        <v>0.26091486236401018</v>
      </c>
      <c r="QO40" s="38">
        <f t="shared" ref="QO40" si="529">8.686*QO33*(1.84*0.00000000001*(1/$D$9)*SQRT($D33)+POWER($D33,-2.5)*(QO38+QO39))</f>
        <v>0.26755808610268261</v>
      </c>
      <c r="QP40" s="38">
        <f t="shared" ref="QP40" si="530">8.686*QP33*(1.84*0.00000000001*(1/$D$9)*SQRT($D33)+POWER($D33,-2.5)*(QP38+QP39))</f>
        <v>0.27435014089973553</v>
      </c>
      <c r="QQ40" s="38">
        <f t="shared" ref="QQ40" si="531">8.686*QQ33*(1.84*0.00000000001*(1/$D$9)*SQRT($D33)+POWER($D33,-2.5)*(QQ38+QQ39))</f>
        <v>0.28129323868346701</v>
      </c>
      <c r="QR40" s="38">
        <f t="shared" ref="QR40" si="532">8.686*QR33*(1.84*0.00000000001*(1/$D$9)*SQRT($D33)+POWER($D33,-2.5)*(QR38+QR39))</f>
        <v>0.28838956932932391</v>
      </c>
      <c r="QS40" s="38">
        <f t="shared" ref="QS40" si="533">8.686*QS33*(1.84*0.00000000001*(1/$D$9)*SQRT($D33)+POWER($D33,-2.5)*(QS38+QS39))</f>
        <v>0.2956412975694061</v>
      </c>
      <c r="QT40" s="38">
        <f t="shared" ref="QT40" si="534">8.686*QT33*(1.84*0.00000000001*(1/$D$9)*SQRT($D33)+POWER($D33,-2.5)*(QT38+QT39))</f>
        <v>0.30305055982369256</v>
      </c>
      <c r="QU40" s="38">
        <f t="shared" ref="QU40" si="535">8.686*QU33*(1.84*0.00000000001*(1/$D$9)*SQRT($D33)+POWER($D33,-2.5)*(QU38+QU39))</f>
        <v>0.31061946095819976</v>
      </c>
      <c r="QV40" s="38">
        <f t="shared" ref="QV40" si="536">8.686*QV33*(1.84*0.00000000001*(1/$D$9)*SQRT($D33)+POWER($D33,-2.5)*(QV38+QV39))</f>
        <v>0.31835007097589524</v>
      </c>
      <c r="QW40" s="38">
        <f t="shared" ref="QW40" si="537">8.686*QW33*(1.84*0.00000000001*(1/$D$9)*SQRT($D33)+POWER($D33,-2.5)*(QW38+QW39))</f>
        <v>0.32624442164689488</v>
      </c>
      <c r="QX40" s="38">
        <f t="shared" ref="QX40" si="538">8.686*QX33*(1.84*0.00000000001*(1/$D$9)*SQRT($D33)+POWER($D33,-2.5)*(QX38+QX39))</f>
        <v>0.33430450308513782</v>
      </c>
      <c r="QY40" s="38">
        <f t="shared" ref="QY40" si="539">8.686*QY33*(1.84*0.00000000001*(1/$D$9)*SQRT($D33)+POWER($D33,-2.5)*(QY38+QY39))</f>
        <v>0.34253226027945499</v>
      </c>
      <c r="QZ40" s="38">
        <f t="shared" ref="QZ40" si="540">8.686*QZ33*(1.84*0.00000000001*(1/$D$9)*SQRT($D33)+POWER($D33,-2.5)*(QZ38+QZ39))</f>
        <v>0.35092958958767329</v>
      </c>
      <c r="RA40" s="38">
        <f t="shared" ref="RA40" si="541">8.686*RA33*(1.84*0.00000000001*(1/$D$9)*SQRT($D33)+POWER($D33,-2.5)*(RA38+RA39))</f>
        <v>0.35949833520313074</v>
      </c>
      <c r="RB40" s="38">
        <f t="shared" ref="RB40" si="542">8.686*RB33*(1.84*0.00000000001*(1/$D$9)*SQRT($D33)+POWER($D33,-2.5)*(RB38+RB39))</f>
        <v>0.3682402856037098</v>
      </c>
      <c r="RC40" s="38">
        <f t="shared" ref="RC40" si="543">8.686*RC33*(1.84*0.00000000001*(1/$D$9)*SQRT($D33)+POWER($D33,-2.5)*(RC38+RC39))</f>
        <v>0.37715716999426729</v>
      </c>
      <c r="RD40" s="38">
        <f t="shared" ref="RD40" si="544">8.686*RD33*(1.84*0.00000000001*(1/$D$9)*SQRT($D33)+POWER($D33,-2.5)*(RD38+RD39))</f>
        <v>0.38625065475405757</v>
      </c>
      <c r="RE40" s="38">
        <f t="shared" ref="RE40" si="545">8.686*RE33*(1.84*0.00000000001*(1/$D$9)*SQRT($D33)+POWER($D33,-2.5)*(RE38+RE39))</f>
        <v>0.39552233990152325</v>
      </c>
      <c r="RF40" s="38">
        <f t="shared" ref="RF40" si="546">8.686*RF33*(1.84*0.00000000001*(1/$D$9)*SQRT($D33)+POWER($D33,-2.5)*(RF38+RF39))</f>
        <v>0.40497375558952314</v>
      </c>
      <c r="RG40" s="38">
        <f t="shared" ref="RG40" si="547">8.686*RG33*(1.84*0.00000000001*(1/$D$9)*SQRT($D33)+POWER($D33,-2.5)*(RG38+RG39))</f>
        <v>0.41460635864481171</v>
      </c>
      <c r="RH40" s="38">
        <f t="shared" ref="RH40" si="548">8.686*RH33*(1.84*0.00000000001*(1/$D$9)*SQRT($D33)+POWER($D33,-2.5)*(RH38+RH39))</f>
        <v>0.42442152916628062</v>
      </c>
      <c r="RI40" s="38">
        <f t="shared" ref="RI40" si="549">8.686*RI33*(1.84*0.00000000001*(1/$D$9)*SQRT($D33)+POWER($D33,-2.5)*(RI38+RI39))</f>
        <v>0.43442056719711825</v>
      </c>
      <c r="RJ40" s="38">
        <f t="shared" ref="RJ40" si="550">8.686*RJ33*(1.84*0.00000000001*(1/$D$9)*SQRT($D33)+POWER($D33,-2.5)*(RJ38+RJ39))</f>
        <v>0.44460468948672277</v>
      </c>
      <c r="RK40" s="38">
        <f t="shared" ref="RK40" si="551">8.686*RK33*(1.84*0.00000000001*(1/$D$9)*SQRT($D33)+POWER($D33,-2.5)*(RK38+RK39))</f>
        <v>0.4549750263587618</v>
      </c>
      <c r="RL40" s="38">
        <f t="shared" ref="RL40" si="552">8.686*RL33*(1.84*0.00000000001*(1/$D$9)*SQRT($D33)+POWER($D33,-2.5)*(RL38+RL39))</f>
        <v>0.46553261870236506</v>
      </c>
      <c r="RM40" s="38">
        <f t="shared" ref="RM40" si="553">8.686*RM33*(1.84*0.00000000001*(1/$D$9)*SQRT($D33)+POWER($D33,-2.5)*(RM38+RM39))</f>
        <v>0.47627841510390551</v>
      </c>
      <c r="RN40" s="38">
        <f t="shared" ref="RN40" si="554">8.686*RN33*(1.84*0.00000000001*(1/$D$9)*SQRT($D33)+POWER($D33,-2.5)*(RN38+RN39))</f>
        <v>0.48721326913728663</v>
      </c>
      <c r="RO40" s="38">
        <f t="shared" ref="RO40" si="555">8.686*RO33*(1.84*0.00000000001*(1/$D$9)*SQRT($D33)+POWER($D33,-2.5)*(RO38+RO39))</f>
        <v>0.49833793683103011</v>
      </c>
      <c r="RP40" s="38">
        <f t="shared" ref="RP40" si="556">8.686*RP33*(1.84*0.00000000001*(1/$D$9)*SQRT($D33)+POWER($D33,-2.5)*(RP38+RP39))</f>
        <v>0.50965307433076434</v>
      </c>
      <c r="RQ40" s="38">
        <f t="shared" ref="RQ40" si="557">8.686*RQ33*(1.84*0.00000000001*(1/$D$9)*SQRT($D33)+POWER($D33,-2.5)*(RQ38+RQ39))</f>
        <v>0.5211592357759306</v>
      </c>
      <c r="RR40" s="38">
        <f t="shared" ref="RR40" si="558">8.686*RR33*(1.84*0.00000000001*(1/$D$9)*SQRT($D33)+POWER($D33,-2.5)*(RR38+RR39))</f>
        <v>0.5328568714096813</v>
      </c>
      <c r="RS40" s="38">
        <f t="shared" ref="RS40" si="559">8.686*RS33*(1.84*0.00000000001*(1/$D$9)*SQRT($D33)+POWER($D33,-2.5)*(RS38+RS39))</f>
        <v>0.54474632594097983</v>
      </c>
    </row>
    <row r="41" spans="2:487" x14ac:dyDescent="0.2">
      <c r="B41" s="5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</row>
    <row r="42" spans="2:487" x14ac:dyDescent="0.2">
      <c r="B42" s="21"/>
      <c r="C42" s="16"/>
      <c r="D42" s="16"/>
      <c r="E42" s="16"/>
      <c r="F42" s="21" t="s">
        <v>54</v>
      </c>
      <c r="G42" s="16">
        <f>$D27*-G40</f>
        <v>-4.0868296164790004E-4</v>
      </c>
      <c r="H42" s="16">
        <f t="shared" ref="H42:BS42" si="560">$D27*-H40</f>
        <v>-4.205711958335221E-4</v>
      </c>
      <c r="I42" s="16">
        <f t="shared" si="560"/>
        <v>-4.3280388644508161E-4</v>
      </c>
      <c r="J42" s="16">
        <f t="shared" si="560"/>
        <v>-4.4539093362298588E-4</v>
      </c>
      <c r="K42" s="16">
        <f t="shared" si="560"/>
        <v>-4.5834251731482567E-4</v>
      </c>
      <c r="L42" s="16">
        <f t="shared" si="560"/>
        <v>-4.7166910490394016E-4</v>
      </c>
      <c r="M42" s="16">
        <f t="shared" si="560"/>
        <v>-4.8538145902934698E-4</v>
      </c>
      <c r="N42" s="16">
        <f t="shared" si="560"/>
        <v>-4.9949064560082606E-4</v>
      </c>
      <c r="O42" s="16">
        <f t="shared" si="560"/>
        <v>-5.1400804201296043E-4</v>
      </c>
      <c r="P42" s="16">
        <f t="shared" si="560"/>
        <v>-5.2894534556194122E-4</v>
      </c>
      <c r="Q42" s="16">
        <f t="shared" si="560"/>
        <v>-5.4431458206894074E-4</v>
      </c>
      <c r="R42" s="16">
        <f t="shared" si="560"/>
        <v>-5.6012811471384738E-4</v>
      </c>
      <c r="S42" s="16">
        <f t="shared" si="560"/>
        <v>-5.7639865308316111E-4</v>
      </c>
      <c r="T42" s="16">
        <f t="shared" si="560"/>
        <v>-5.9313926243579587E-4</v>
      </c>
      <c r="U42" s="16">
        <f t="shared" si="560"/>
        <v>-6.1036337319053647E-4</v>
      </c>
      <c r="V42" s="16">
        <f t="shared" si="560"/>
        <v>-6.2808479063884844E-4</v>
      </c>
      <c r="W42" s="16">
        <f t="shared" si="560"/>
        <v>-6.4631770488669078E-4</v>
      </c>
      <c r="X42" s="16">
        <f t="shared" si="560"/>
        <v>-6.6507670102893348E-4</v>
      </c>
      <c r="Y42" s="16">
        <f t="shared" si="560"/>
        <v>-6.8437676955991709E-4</v>
      </c>
      <c r="Z42" s="16">
        <f t="shared" si="560"/>
        <v>-7.0423331702360861E-4</v>
      </c>
      <c r="AA42" s="16">
        <f t="shared" si="560"/>
        <v>-7.2466217690673324E-4</v>
      </c>
      <c r="AB42" s="16">
        <f t="shared" si="560"/>
        <v>-7.4567962077814293E-4</v>
      </c>
      <c r="AC42" s="16">
        <f t="shared" si="560"/>
        <v>-7.6730236967759602E-4</v>
      </c>
      <c r="AD42" s="16">
        <f t="shared" si="560"/>
        <v>-7.8954760575696849E-4</v>
      </c>
      <c r="AE42" s="16">
        <f t="shared" si="560"/>
        <v>-8.1243298417679754E-4</v>
      </c>
      <c r="AF42" s="16">
        <f t="shared" si="560"/>
        <v>-8.3597664526088476E-4</v>
      </c>
      <c r="AG42" s="16">
        <f t="shared" si="560"/>
        <v>-8.6019722691152087E-4</v>
      </c>
      <c r="AH42" s="16">
        <f t="shared" si="560"/>
        <v>-8.8511387728770047E-4</v>
      </c>
      <c r="AI42" s="16">
        <f t="shared" si="560"/>
        <v>-9.1074626774847913E-4</v>
      </c>
      <c r="AJ42" s="16">
        <f t="shared" si="560"/>
        <v>-9.3711460606339387E-4</v>
      </c>
      <c r="AK42" s="16">
        <f t="shared" si="560"/>
        <v>-9.6423964989162335E-4</v>
      </c>
      <c r="AL42" s="16">
        <f t="shared" si="560"/>
        <v>-9.9214272053127755E-4</v>
      </c>
      <c r="AM42" s="16">
        <f t="shared" si="560"/>
        <v>-1.0208457169399077E-3</v>
      </c>
      <c r="AN42" s="16">
        <f t="shared" si="560"/>
        <v>-1.0503711300270102E-3</v>
      </c>
      <c r="AO42" s="16">
        <f t="shared" si="560"/>
        <v>-1.0807420572189377E-3</v>
      </c>
      <c r="AP42" s="16">
        <f t="shared" si="560"/>
        <v>-1.1119822172962512E-3</v>
      </c>
      <c r="AQ42" s="16">
        <f t="shared" si="560"/>
        <v>-1.1441159655031425E-3</v>
      </c>
      <c r="AR42" s="16">
        <f t="shared" si="560"/>
        <v>-1.1771683089281018E-3</v>
      </c>
      <c r="AS42" s="16">
        <f t="shared" si="560"/>
        <v>-1.211164922154547E-3</v>
      </c>
      <c r="AT42" s="16">
        <f t="shared" si="560"/>
        <v>-1.2461321631796075E-3</v>
      </c>
      <c r="AU42" s="16">
        <f t="shared" si="560"/>
        <v>-1.2820970895987111E-3</v>
      </c>
      <c r="AV42" s="16">
        <f t="shared" si="560"/>
        <v>-1.3190874750530453E-3</v>
      </c>
      <c r="AW42" s="16">
        <f t="shared" si="560"/>
        <v>-1.3571318259363314E-3</v>
      </c>
      <c r="AX42" s="16">
        <f t="shared" si="560"/>
        <v>-1.3962593983566781E-3</v>
      </c>
      <c r="AY42" s="16">
        <f t="shared" si="560"/>
        <v>-1.4365002153485845E-3</v>
      </c>
      <c r="AZ42" s="16">
        <f t="shared" si="560"/>
        <v>-1.4778850843293789E-3</v>
      </c>
      <c r="BA42" s="16">
        <f t="shared" si="560"/>
        <v>-1.5204456147936071E-3</v>
      </c>
      <c r="BB42" s="16">
        <f t="shared" si="560"/>
        <v>-1.5642142362379805E-3</v>
      </c>
      <c r="BC42" s="16">
        <f t="shared" si="560"/>
        <v>-1.6092242163086227E-3</v>
      </c>
      <c r="BD42" s="16">
        <f t="shared" si="560"/>
        <v>-1.6555096791613724E-3</v>
      </c>
      <c r="BE42" s="16">
        <f t="shared" si="560"/>
        <v>-1.7031056240248621E-3</v>
      </c>
      <c r="BF42" s="16">
        <f t="shared" si="560"/>
        <v>-1.7520479439550247E-3</v>
      </c>
      <c r="BG42" s="16">
        <f t="shared" si="560"/>
        <v>-1.8023734447685374E-3</v>
      </c>
      <c r="BH42" s="16">
        <f t="shared" si="560"/>
        <v>-1.8541198641414749E-3</v>
      </c>
      <c r="BI42" s="16">
        <f t="shared" si="560"/>
        <v>-1.9073258908581846E-3</v>
      </c>
      <c r="BJ42" s="16">
        <f t="shared" si="560"/>
        <v>-1.9620311841940549E-3</v>
      </c>
      <c r="BK42" s="16">
        <f t="shared" si="560"/>
        <v>-2.0182763934143994E-3</v>
      </c>
      <c r="BL42" s="16">
        <f t="shared" si="560"/>
        <v>-2.0761031773702107E-3</v>
      </c>
      <c r="BM42" s="16">
        <f t="shared" si="560"/>
        <v>-2.1355542241699378E-3</v>
      </c>
      <c r="BN42" s="16">
        <f t="shared" si="560"/>
        <v>-2.196673270904833E-3</v>
      </c>
      <c r="BO42" s="16">
        <f t="shared" si="560"/>
        <v>-2.2595051234036269E-3</v>
      </c>
      <c r="BP42" s="16">
        <f t="shared" si="560"/>
        <v>-2.3240956759904997E-3</v>
      </c>
      <c r="BQ42" s="16">
        <f t="shared" si="560"/>
        <v>-2.3904919312184446E-3</v>
      </c>
      <c r="BR42" s="16">
        <f t="shared" si="560"/>
        <v>-2.4587420195480458E-3</v>
      </c>
      <c r="BS42" s="16">
        <f t="shared" si="560"/>
        <v>-2.5288952189397077E-3</v>
      </c>
      <c r="BT42" s="16">
        <f t="shared" ref="BT42:EE42" si="561">$D27*-BT40</f>
        <v>-2.6010019743251357E-3</v>
      </c>
      <c r="BU42" s="16">
        <f t="shared" si="561"/>
        <v>-2.675113916921614E-3</v>
      </c>
      <c r="BV42" s="16">
        <f t="shared" si="561"/>
        <v>-2.7512838833503059E-3</v>
      </c>
      <c r="BW42" s="16">
        <f t="shared" si="561"/>
        <v>-2.8295659345172679E-3</v>
      </c>
      <c r="BX42" s="16">
        <f t="shared" si="561"/>
        <v>-2.9100153742134269E-3</v>
      </c>
      <c r="BY42" s="16">
        <f t="shared" si="561"/>
        <v>-2.9926887673869989E-3</v>
      </c>
      <c r="BZ42" s="16">
        <f t="shared" si="561"/>
        <v>-3.0776439580391928E-3</v>
      </c>
      <c r="CA42" s="16">
        <f t="shared" si="561"/>
        <v>-3.1649400866911219E-3</v>
      </c>
      <c r="CB42" s="16">
        <f t="shared" si="561"/>
        <v>-3.2546376073669587E-3</v>
      </c>
      <c r="CC42" s="16">
        <f t="shared" si="561"/>
        <v>-3.3467983040353102E-3</v>
      </c>
      <c r="CD42" s="16">
        <f t="shared" si="561"/>
        <v>-3.4414853064476721E-3</v>
      </c>
      <c r="CE42" s="16">
        <f t="shared" si="561"/>
        <v>-3.5387631053096194E-3</v>
      </c>
      <c r="CF42" s="16">
        <f t="shared" si="561"/>
        <v>-3.6386975667170468E-3</v>
      </c>
      <c r="CG42" s="16">
        <f t="shared" si="561"/>
        <v>-3.741355945786457E-3</v>
      </c>
      <c r="CH42" s="16">
        <f t="shared" si="561"/>
        <v>-3.8468068994047429E-3</v>
      </c>
      <c r="CI42" s="16">
        <f t="shared" si="561"/>
        <v>-3.9551204980204343E-3</v>
      </c>
      <c r="CJ42" s="16">
        <f t="shared" si="561"/>
        <v>-4.0663682363947552E-3</v>
      </c>
      <c r="CK42" s="16">
        <f t="shared" si="561"/>
        <v>-4.180623043227129E-3</v>
      </c>
      <c r="CL42" s="16">
        <f t="shared" si="561"/>
        <v>-4.2979592895661181E-3</v>
      </c>
      <c r="CM42" s="16">
        <f t="shared" si="561"/>
        <v>-4.4184527959129317E-3</v>
      </c>
      <c r="CN42" s="16">
        <f t="shared" si="561"/>
        <v>-4.5421808379209287E-3</v>
      </c>
      <c r="CO42" s="16">
        <f t="shared" si="561"/>
        <v>-4.6692221505906326E-3</v>
      </c>
      <c r="CP42" s="16">
        <f t="shared" si="561"/>
        <v>-4.7996569308560218E-3</v>
      </c>
      <c r="CQ42" s="16">
        <f t="shared" si="561"/>
        <v>-4.9335668384539715E-3</v>
      </c>
      <c r="CR42" s="16">
        <f t="shared" si="561"/>
        <v>-5.0710349949649441E-3</v>
      </c>
      <c r="CS42" s="16">
        <f t="shared" si="561"/>
        <v>-5.2121459809093473E-3</v>
      </c>
      <c r="CT42" s="16">
        <f t="shared" si="561"/>
        <v>-5.3569858307800956E-3</v>
      </c>
      <c r="CU42" s="16">
        <f t="shared" si="561"/>
        <v>-5.5056420258884509E-3</v>
      </c>
      <c r="CV42" s="16">
        <f t="shared" si="561"/>
        <v>-5.6582034848966485E-3</v>
      </c>
      <c r="CW42" s="16">
        <f t="shared" si="561"/>
        <v>-5.8147605519074039E-3</v>
      </c>
      <c r="CX42" s="16">
        <f t="shared" si="561"/>
        <v>-5.9754049819771725E-3</v>
      </c>
      <c r="CY42" s="16">
        <f t="shared" si="561"/>
        <v>-6.1402299239169912E-3</v>
      </c>
      <c r="CZ42" s="16">
        <f t="shared" si="561"/>
        <v>-6.3093299002418982E-3</v>
      </c>
      <c r="DA42" s="16">
        <f t="shared" si="561"/>
        <v>-6.4828007841272895E-3</v>
      </c>
      <c r="DB42" s="16">
        <f t="shared" si="561"/>
        <v>-6.6607397732283595E-3</v>
      </c>
      <c r="DC42" s="16">
        <f t="shared" si="561"/>
        <v>-6.8432453602166989E-3</v>
      </c>
      <c r="DD42" s="16">
        <f t="shared" si="561"/>
        <v>-7.0304172998864921E-3</v>
      </c>
      <c r="DE42" s="16">
        <f t="shared" si="561"/>
        <v>-7.2223565726816574E-3</v>
      </c>
      <c r="DF42" s="16">
        <f t="shared" si="561"/>
        <v>-7.419165344494349E-3</v>
      </c>
      <c r="DG42" s="16">
        <f t="shared" si="561"/>
        <v>-7.6209469225849849E-3</v>
      </c>
      <c r="DH42" s="16">
        <f t="shared" si="561"/>
        <v>-7.8278057074743605E-3</v>
      </c>
      <c r="DI42" s="16">
        <f t="shared" si="561"/>
        <v>-8.0398471406590184E-3</v>
      </c>
      <c r="DJ42" s="16">
        <f t="shared" si="561"/>
        <v>-8.2571776480027843E-3</v>
      </c>
      <c r="DK42" s="16">
        <f t="shared" si="561"/>
        <v>-8.4799045786593599E-3</v>
      </c>
      <c r="DL42" s="16">
        <f t="shared" si="561"/>
        <v>-8.7081361393839332E-3</v>
      </c>
      <c r="DM42" s="16">
        <f t="shared" si="561"/>
        <v>-8.9419813240954847E-3</v>
      </c>
      <c r="DN42" s="16">
        <f t="shared" si="561"/>
        <v>-9.1815498385560933E-3</v>
      </c>
      <c r="DO42" s="16">
        <f t="shared" si="561"/>
        <v>-9.4269520200390422E-3</v>
      </c>
      <c r="DP42" s="16">
        <f t="shared" si="561"/>
        <v>-9.6782987518641631E-3</v>
      </c>
      <c r="DQ42" s="16">
        <f t="shared" si="561"/>
        <v>-9.9357013726862585E-3</v>
      </c>
      <c r="DR42" s="16">
        <f t="shared" si="561"/>
        <v>-1.0199271580431454E-2</v>
      </c>
      <c r="DS42" s="16">
        <f t="shared" si="561"/>
        <v>-1.0469121330785659E-2</v>
      </c>
      <c r="DT42" s="16">
        <f t="shared" si="561"/>
        <v>-1.0745362730150948E-2</v>
      </c>
      <c r="DU42" s="16">
        <f t="shared" si="561"/>
        <v>-1.1028107922997566E-2</v>
      </c>
      <c r="DV42" s="16">
        <f t="shared" si="561"/>
        <v>-1.131746897355318E-2</v>
      </c>
      <c r="DW42" s="16">
        <f t="shared" si="561"/>
        <v>-1.1613557741785926E-2</v>
      </c>
      <c r="DX42" s="16">
        <f t="shared" si="561"/>
        <v>-1.1916485753654284E-2</v>
      </c>
      <c r="DY42" s="16">
        <f t="shared" si="561"/>
        <v>-1.2226364065614727E-2</v>
      </c>
      <c r="DZ42" s="16">
        <f t="shared" si="561"/>
        <v>-1.2543303123397524E-2</v>
      </c>
      <c r="EA42" s="16">
        <f t="shared" si="561"/>
        <v>-1.2867412615081932E-2</v>
      </c>
      <c r="EB42" s="16">
        <f t="shared" si="561"/>
        <v>-1.3198801318524689E-2</v>
      </c>
      <c r="EC42" s="16">
        <f t="shared" si="561"/>
        <v>-1.3537576943219427E-2</v>
      </c>
      <c r="ED42" s="16">
        <f t="shared" si="561"/>
        <v>-1.38838459666906E-2</v>
      </c>
      <c r="EE42" s="16">
        <f t="shared" si="561"/>
        <v>-1.4237713465552334E-2</v>
      </c>
      <c r="EF42" s="16">
        <f t="shared" ref="EF42:GQ42" si="562">$D27*-EF40</f>
        <v>-1.4599282941391491E-2</v>
      </c>
      <c r="EG42" s="16">
        <f t="shared" si="562"/>
        <v>-1.4968656141664434E-2</v>
      </c>
      <c r="EH42" s="16">
        <f t="shared" si="562"/>
        <v>-1.5345932875828432E-2</v>
      </c>
      <c r="EI42" s="16">
        <f t="shared" si="562"/>
        <v>-1.5731210826961904E-2</v>
      </c>
      <c r="EJ42" s="16">
        <f t="shared" si="562"/>
        <v>-1.6124585359161964E-2</v>
      </c>
      <c r="EK42" s="16">
        <f t="shared" si="562"/>
        <v>-1.6526149321043272E-2</v>
      </c>
      <c r="EL42" s="16">
        <f t="shared" si="562"/>
        <v>-1.6935992845699226E-2</v>
      </c>
      <c r="EM42" s="16">
        <f t="shared" si="562"/>
        <v>-1.7354203147523835E-2</v>
      </c>
      <c r="EN42" s="16">
        <f t="shared" si="562"/>
        <v>-1.7780864316331552E-2</v>
      </c>
      <c r="EO42" s="16">
        <f t="shared" si="562"/>
        <v>-1.8216057109251522E-2</v>
      </c>
      <c r="EP42" s="16">
        <f t="shared" si="562"/>
        <v>-1.8659858740912545E-2</v>
      </c>
      <c r="EQ42" s="16">
        <f t="shared" si="562"/>
        <v>-1.9112342672475177E-2</v>
      </c>
      <c r="ER42" s="16">
        <f t="shared" si="562"/>
        <v>-1.9573578400107521E-2</v>
      </c>
      <c r="ES42" s="16">
        <f t="shared" si="562"/>
        <v>-2.0043631243541589E-2</v>
      </c>
      <c r="ET42" s="16">
        <f t="shared" si="562"/>
        <v>-2.0522562135386446E-2</v>
      </c>
      <c r="EU42" s="16">
        <f t="shared" si="562"/>
        <v>-2.1010427411913623E-2</v>
      </c>
      <c r="EV42" s="16">
        <f t="shared" si="562"/>
        <v>-2.150727860606819E-2</v>
      </c>
      <c r="EW42" s="16">
        <f t="shared" si="562"/>
        <v>-2.2013162243495511E-2</v>
      </c>
      <c r="EX42" s="16">
        <f t="shared" si="562"/>
        <v>-2.2528119642408865E-2</v>
      </c>
      <c r="EY42" s="16">
        <f t="shared" si="562"/>
        <v>-2.305218671815628E-2</v>
      </c>
      <c r="EZ42" s="16">
        <f t="shared" si="562"/>
        <v>-2.3585393793375771E-2</v>
      </c>
      <c r="FA42" s="16">
        <f t="shared" si="562"/>
        <v>-2.4127765414656159E-2</v>
      </c>
      <c r="FB42" s="16">
        <f t="shared" si="562"/>
        <v>-2.4679320176646081E-2</v>
      </c>
      <c r="FC42" s="16">
        <f t="shared" si="562"/>
        <v>-2.5240070554575014E-2</v>
      </c>
      <c r="FD42" s="16">
        <f t="shared" si="562"/>
        <v>-2.5810022746168938E-2</v>
      </c>
      <c r="FE42" s="16">
        <f t="shared" si="562"/>
        <v>-2.638917652395608E-2</v>
      </c>
      <c r="FF42" s="16">
        <f t="shared" si="562"/>
        <v>-2.6977525098968416E-2</v>
      </c>
      <c r="FG42" s="16">
        <f t="shared" si="562"/>
        <v>-2.7575054996848668E-2</v>
      </c>
      <c r="FH42" s="16">
        <f t="shared" si="562"/>
        <v>-2.8181745947372033E-2</v>
      </c>
      <c r="FI42" s="16">
        <f t="shared" si="562"/>
        <v>-2.8797570788386094E-2</v>
      </c>
      <c r="FJ42" s="16">
        <f t="shared" si="562"/>
        <v>-2.9422495385160015E-2</v>
      </c>
      <c r="FK42" s="16">
        <f t="shared" si="562"/>
        <v>-3.0056478566117425E-2</v>
      </c>
      <c r="FL42" s="16">
        <f t="shared" si="562"/>
        <v>-3.0699472075902269E-2</v>
      </c>
      <c r="FM42" s="16">
        <f t="shared" si="562"/>
        <v>-3.1351420546697713E-2</v>
      </c>
      <c r="FN42" s="16">
        <f t="shared" si="562"/>
        <v>-3.2012261488681436E-2</v>
      </c>
      <c r="FO42" s="16">
        <f t="shared" si="562"/>
        <v>-3.2681925300456216E-2</v>
      </c>
      <c r="FP42" s="16">
        <f t="shared" si="562"/>
        <v>-3.3360335300247401E-2</v>
      </c>
      <c r="FQ42" s="16">
        <f t="shared" si="562"/>
        <v>-3.4047407778599575E-2</v>
      </c>
      <c r="FR42" s="16">
        <f t="shared" si="562"/>
        <v>-3.4743052073244941E-2</v>
      </c>
      <c r="FS42" s="16">
        <f t="shared" si="562"/>
        <v>-3.5447170666744805E-2</v>
      </c>
      <c r="FT42" s="16">
        <f t="shared" si="562"/>
        <v>-3.6159659307431764E-2</v>
      </c>
      <c r="FU42" s="16">
        <f t="shared" si="562"/>
        <v>-3.6880407154098974E-2</v>
      </c>
      <c r="FV42" s="16">
        <f t="shared" si="562"/>
        <v>-3.7609296944796831E-2</v>
      </c>
      <c r="FW42" s="16">
        <f t="shared" si="562"/>
        <v>-3.8346205190005964E-2</v>
      </c>
      <c r="FX42" s="16">
        <f t="shared" si="562"/>
        <v>-3.909100239036039E-2</v>
      </c>
      <c r="FY42" s="16">
        <f t="shared" si="562"/>
        <v>-3.9843553278993658E-2</v>
      </c>
      <c r="FZ42" s="16">
        <f t="shared" si="562"/>
        <v>-4.0603717088479568E-2</v>
      </c>
      <c r="GA42" s="16">
        <f t="shared" si="562"/>
        <v>-4.1371347842231253E-2</v>
      </c>
      <c r="GB42" s="16">
        <f t="shared" si="562"/>
        <v>-4.214629467011604E-2</v>
      </c>
      <c r="GC42" s="16">
        <f t="shared" si="562"/>
        <v>-4.2928402147933857E-2</v>
      </c>
      <c r="GD42" s="16">
        <f t="shared" si="562"/>
        <v>-4.3717510660296291E-2</v>
      </c>
      <c r="GE42" s="16">
        <f t="shared" si="562"/>
        <v>-4.4513456786336371E-2</v>
      </c>
      <c r="GF42" s="16">
        <f t="shared" si="562"/>
        <v>-4.5316073707567926E-2</v>
      </c>
      <c r="GG42" s="16">
        <f t="shared" si="562"/>
        <v>-4.612519163711E-2</v>
      </c>
      <c r="GH42" s="16">
        <f t="shared" si="562"/>
        <v>-4.6940638269386117E-2</v>
      </c>
      <c r="GI42" s="16">
        <f t="shared" si="562"/>
        <v>-4.7762239249310098E-2</v>
      </c>
      <c r="GJ42" s="16">
        <f t="shared" si="562"/>
        <v>-4.8589818659874273E-2</v>
      </c>
      <c r="GK42" s="16">
        <f t="shared" si="562"/>
        <v>-4.9423199526965882E-2</v>
      </c>
      <c r="GL42" s="16">
        <f t="shared" si="562"/>
        <v>-5.0262204340154909E-2</v>
      </c>
      <c r="GM42" s="16">
        <f t="shared" si="562"/>
        <v>-5.1106655588118916E-2</v>
      </c>
      <c r="GN42" s="16">
        <f t="shared" si="562"/>
        <v>-5.1956376307301107E-2</v>
      </c>
      <c r="GO42" s="16">
        <f t="shared" si="562"/>
        <v>-5.2811190642338385E-2</v>
      </c>
      <c r="GP42" s="16">
        <f t="shared" si="562"/>
        <v>-5.3670924416742316E-2</v>
      </c>
      <c r="GQ42" s="16">
        <f t="shared" si="562"/>
        <v>-5.4535405712273714E-2</v>
      </c>
      <c r="GR42" s="16">
        <f t="shared" ref="GR42:JC42" si="563">$D27*-GR40</f>
        <v>-5.5404465455419376E-2</v>
      </c>
      <c r="GS42" s="16">
        <f t="shared" si="563"/>
        <v>-5.6277938009354045E-2</v>
      </c>
      <c r="GT42" s="16">
        <f t="shared" si="563"/>
        <v>-5.7155661769760634E-2</v>
      </c>
      <c r="GU42" s="16">
        <f t="shared" si="563"/>
        <v>-5.8037479762876244E-2</v>
      </c>
      <c r="GV42" s="16">
        <f t="shared" si="563"/>
        <v>-5.8923240244142222E-2</v>
      </c>
      <c r="GW42" s="16">
        <f t="shared" si="563"/>
        <v>-5.9812797295852684E-2</v>
      </c>
      <c r="GX42" s="16">
        <f t="shared" si="563"/>
        <v>-6.0706011422225627E-2</v>
      </c>
      <c r="GY42" s="16">
        <f t="shared" si="563"/>
        <v>-6.1602750140359035E-2</v>
      </c>
      <c r="GZ42" s="16">
        <f t="shared" si="563"/>
        <v>-6.2502888565582393E-2</v>
      </c>
      <c r="HA42" s="16">
        <f t="shared" si="563"/>
        <v>-6.3406309989772466E-2</v>
      </c>
      <c r="HB42" s="16">
        <f t="shared" si="563"/>
        <v>-6.4312906451266943E-2</v>
      </c>
      <c r="HC42" s="16">
        <f t="shared" si="563"/>
        <v>-6.5222579295085931E-2</v>
      </c>
      <c r="HD42" s="16">
        <f t="shared" si="563"/>
        <v>-6.6135239722252007E-2</v>
      </c>
      <c r="HE42" s="16">
        <f t="shared" si="563"/>
        <v>-6.70508093270894E-2</v>
      </c>
      <c r="HF42" s="16">
        <f t="shared" si="563"/>
        <v>-6.7969220621477561E-2</v>
      </c>
      <c r="HG42" s="16">
        <f t="shared" si="563"/>
        <v>-6.8890417545135849E-2</v>
      </c>
      <c r="HH42" s="16">
        <f t="shared" si="563"/>
        <v>-6.9814355961119498E-2</v>
      </c>
      <c r="HI42" s="16">
        <f t="shared" si="563"/>
        <v>-7.0741004135818297E-2</v>
      </c>
      <c r="HJ42" s="16">
        <f t="shared" si="563"/>
        <v>-7.1670343202858505E-2</v>
      </c>
      <c r="HK42" s="16">
        <f t="shared" si="563"/>
        <v>-7.2602367610424948E-2</v>
      </c>
      <c r="HL42" s="16">
        <f t="shared" si="563"/>
        <v>-7.3537085551632894E-2</v>
      </c>
      <c r="HM42" s="16">
        <f t="shared" si="563"/>
        <v>-7.447451937769603E-2</v>
      </c>
      <c r="HN42" s="16">
        <f t="shared" si="563"/>
        <v>-7.5414705993751288E-2</v>
      </c>
      <c r="HO42" s="16">
        <f t="shared" si="563"/>
        <v>-7.6357697237314587E-2</v>
      </c>
      <c r="HP42" s="16">
        <f t="shared" si="563"/>
        <v>-7.7303560239453395E-2</v>
      </c>
      <c r="HQ42" s="16">
        <f t="shared" si="563"/>
        <v>-7.8252377768871242E-2</v>
      </c>
      <c r="HR42" s="16">
        <f t="shared" si="563"/>
        <v>-7.9204248559203896E-2</v>
      </c>
      <c r="HS42" s="16">
        <f t="shared" si="563"/>
        <v>-8.0159287619930034E-2</v>
      </c>
      <c r="HT42" s="16">
        <f t="shared" si="563"/>
        <v>-8.1117626531394996E-2</v>
      </c>
      <c r="HU42" s="16">
        <f t="shared" si="563"/>
        <v>-8.2079413724539488E-2</v>
      </c>
      <c r="HV42" s="16">
        <f t="shared" si="563"/>
        <v>-8.304481474601233E-2</v>
      </c>
      <c r="HW42" s="16">
        <f t="shared" si="563"/>
        <v>-8.4014012509425515E-2</v>
      </c>
      <c r="HX42" s="16">
        <f t="shared" si="563"/>
        <v>-8.4987207533589293E-2</v>
      </c>
      <c r="HY42" s="16">
        <f t="shared" si="563"/>
        <v>-8.5964618168629076E-2</v>
      </c>
      <c r="HZ42" s="16">
        <f t="shared" si="563"/>
        <v>-8.6946480810953547E-2</v>
      </c>
      <c r="IA42" s="16">
        <f t="shared" si="563"/>
        <v>-8.7933050108097585E-2</v>
      </c>
      <c r="IB42" s="16">
        <f t="shared" si="563"/>
        <v>-8.8924599154512299E-2</v>
      </c>
      <c r="IC42" s="16">
        <f t="shared" si="563"/>
        <v>-8.992141967942309E-2</v>
      </c>
      <c r="ID42" s="16">
        <f t="shared" si="563"/>
        <v>-9.0923822227907486E-2</v>
      </c>
      <c r="IE42" s="16">
        <f t="shared" si="563"/>
        <v>-9.1932136336382045E-2</v>
      </c>
      <c r="IF42" s="16">
        <f t="shared" si="563"/>
        <v>-9.2946710703708302E-2</v>
      </c>
      <c r="IG42" s="16">
        <f t="shared" si="563"/>
        <v>-9.3967913359149197E-2</v>
      </c>
      <c r="IH42" s="16">
        <f t="shared" si="563"/>
        <v>-9.4996131828421926E-2</v>
      </c>
      <c r="II42" s="16">
        <f t="shared" si="563"/>
        <v>-9.6031773299099621E-2</v>
      </c>
      <c r="IJ42" s="16">
        <f t="shared" si="563"/>
        <v>-9.7075264786620208E-2</v>
      </c>
      <c r="IK42" s="16">
        <f t="shared" si="563"/>
        <v>-9.812705330215904E-2</v>
      </c>
      <c r="IL42" s="16">
        <f t="shared" si="563"/>
        <v>-9.9187606023615857E-2</v>
      </c>
      <c r="IM42" s="16">
        <f t="shared" si="563"/>
        <v>-0.10025741047095953</v>
      </c>
      <c r="IN42" s="16">
        <f t="shared" si="563"/>
        <v>-0.10133697468715902</v>
      </c>
      <c r="IO42" s="16">
        <f t="shared" si="563"/>
        <v>-0.10242682742591545</v>
      </c>
      <c r="IP42" s="16">
        <f t="shared" si="563"/>
        <v>-0.10352751834739028</v>
      </c>
      <c r="IQ42" s="16">
        <f t="shared" si="563"/>
        <v>-0.10463961822310267</v>
      </c>
      <c r="IR42" s="16">
        <f t="shared" si="563"/>
        <v>-0.10576371915114943</v>
      </c>
      <c r="IS42" s="16">
        <f t="shared" si="563"/>
        <v>-0.1069004347828708</v>
      </c>
      <c r="IT42" s="16">
        <f t="shared" si="563"/>
        <v>-0.10805040056206525</v>
      </c>
      <c r="IU42" s="16">
        <f t="shared" si="563"/>
        <v>-0.10921427397782346</v>
      </c>
      <c r="IV42" s="16">
        <f t="shared" si="563"/>
        <v>-0.11039273483202797</v>
      </c>
      <c r="IW42" s="16">
        <f t="shared" si="563"/>
        <v>-0.11158648552253438</v>
      </c>
      <c r="IX42" s="16">
        <f t="shared" si="563"/>
        <v>-0.11279625134302235</v>
      </c>
      <c r="IY42" s="16">
        <f t="shared" si="563"/>
        <v>-0.11402278080047544</v>
      </c>
      <c r="IZ42" s="16">
        <f t="shared" si="563"/>
        <v>-0.11526684595122287</v>
      </c>
      <c r="JA42" s="16">
        <f t="shared" si="563"/>
        <v>-0.11652924275644509</v>
      </c>
      <c r="JB42" s="16">
        <f t="shared" si="563"/>
        <v>-0.11781079145802409</v>
      </c>
      <c r="JC42" s="16">
        <f t="shared" si="563"/>
        <v>-0.11911233697558711</v>
      </c>
      <c r="JD42" s="16">
        <f t="shared" ref="JD42:LO42" si="564">$D27*-JD40</f>
        <v>-0.12043474932557424</v>
      </c>
      <c r="JE42" s="16">
        <f t="shared" si="564"/>
        <v>-0.12177892406313394</v>
      </c>
      <c r="JF42" s="16">
        <f t="shared" si="564"/>
        <v>-0.12314578274762787</v>
      </c>
      <c r="JG42" s="16">
        <f t="shared" si="564"/>
        <v>-0.12453627343251114</v>
      </c>
      <c r="JH42" s="16">
        <f t="shared" si="564"/>
        <v>-0.12595137118032937</v>
      </c>
      <c r="JI42" s="16">
        <f t="shared" si="564"/>
        <v>-0.12739207860356369</v>
      </c>
      <c r="JJ42" s="16">
        <f t="shared" si="564"/>
        <v>-0.12885942643203407</v>
      </c>
      <c r="JK42" s="16">
        <f t="shared" si="564"/>
        <v>-0.13035447410756329</v>
      </c>
      <c r="JL42" s="16">
        <f t="shared" si="564"/>
        <v>-0.13187831040658909</v>
      </c>
      <c r="JM42" s="16">
        <f t="shared" si="564"/>
        <v>-0.13343205409140615</v>
      </c>
      <c r="JN42" s="16">
        <f t="shared" si="564"/>
        <v>-0.13501685459070822</v>
      </c>
      <c r="JO42" s="16">
        <f t="shared" si="564"/>
        <v>-0.13663389271010115</v>
      </c>
      <c r="JP42" s="16">
        <f t="shared" si="564"/>
        <v>-0.13828438137324667</v>
      </c>
      <c r="JQ42" s="16">
        <f t="shared" si="564"/>
        <v>-0.13996956639430383</v>
      </c>
      <c r="JR42" s="16">
        <f t="shared" si="564"/>
        <v>-0.14169072728232804</v>
      </c>
      <c r="JS42" s="16">
        <f t="shared" si="564"/>
        <v>-0.14344917807829377</v>
      </c>
      <c r="JT42" s="16">
        <f t="shared" si="564"/>
        <v>-0.14524626822541203</v>
      </c>
      <c r="JU42" s="16">
        <f t="shared" si="564"/>
        <v>-0.14708338347341474</v>
      </c>
      <c r="JV42" s="16">
        <f t="shared" si="564"/>
        <v>-0.14896194681749295</v>
      </c>
      <c r="JW42" s="16">
        <f t="shared" si="564"/>
        <v>-0.1508834194725773</v>
      </c>
      <c r="JX42" s="16">
        <f t="shared" si="564"/>
        <v>-0.15284930188366735</v>
      </c>
      <c r="JY42" s="16">
        <f t="shared" si="564"/>
        <v>-0.15486113477292412</v>
      </c>
      <c r="JZ42" s="16">
        <f t="shared" si="564"/>
        <v>-0.15692050022425599</v>
      </c>
      <c r="KA42" s="16">
        <f t="shared" si="564"/>
        <v>-0.15902902280614395</v>
      </c>
      <c r="KB42" s="16">
        <f t="shared" si="564"/>
        <v>-0.16118837073346956</v>
      </c>
      <c r="KC42" s="16">
        <f t="shared" si="564"/>
        <v>-0.16340025706912503</v>
      </c>
      <c r="KD42" s="16">
        <f t="shared" si="564"/>
        <v>-0.1656664409662098</v>
      </c>
      <c r="KE42" s="16">
        <f t="shared" si="564"/>
        <v>-0.16798872895162936</v>
      </c>
      <c r="KF42" s="16">
        <f t="shared" si="564"/>
        <v>-0.17036897625194936</v>
      </c>
      <c r="KG42" s="16">
        <f t="shared" si="564"/>
        <v>-0.17280908816236207</v>
      </c>
      <c r="KH42" s="16">
        <f t="shared" si="564"/>
        <v>-0.17531102145966707</v>
      </c>
      <c r="KI42" s="16">
        <f t="shared" si="564"/>
        <v>-0.1778767858601753</v>
      </c>
      <c r="KJ42" s="16">
        <f t="shared" si="564"/>
        <v>-0.18050844552348561</v>
      </c>
      <c r="KK42" s="16">
        <f t="shared" si="564"/>
        <v>-0.18320812060310276</v>
      </c>
      <c r="KL42" s="16">
        <f t="shared" si="564"/>
        <v>-0.1859779888448958</v>
      </c>
      <c r="KM42" s="16">
        <f t="shared" si="564"/>
        <v>-0.18882028723442751</v>
      </c>
      <c r="KN42" s="16">
        <f t="shared" si="564"/>
        <v>-0.1917373136942109</v>
      </c>
      <c r="KO42" s="16">
        <f t="shared" si="564"/>
        <v>-0.19473142883198324</v>
      </c>
      <c r="KP42" s="16">
        <f t="shared" si="564"/>
        <v>-0.19780505774111801</v>
      </c>
      <c r="KQ42" s="16">
        <f t="shared" si="564"/>
        <v>-0.20096069185432605</v>
      </c>
      <c r="KR42" s="16">
        <f t="shared" si="564"/>
        <v>-0.20420089085183091</v>
      </c>
      <c r="KS42" s="16">
        <f t="shared" si="564"/>
        <v>-0.20752828462523923</v>
      </c>
      <c r="KT42" s="16">
        <f t="shared" si="564"/>
        <v>-0.21094557529835103</v>
      </c>
      <c r="KU42" s="16">
        <f t="shared" si="564"/>
        <v>-0.21445553930620484</v>
      </c>
      <c r="KV42" s="16">
        <f t="shared" si="564"/>
        <v>-0.21806102953366674</v>
      </c>
      <c r="KW42" s="16">
        <f t="shared" si="564"/>
        <v>-0.22176497751493005</v>
      </c>
      <c r="KX42" s="16">
        <f t="shared" si="564"/>
        <v>-0.22557039569530557</v>
      </c>
      <c r="KY42" s="16">
        <f t="shared" si="564"/>
        <v>-0.22948037975673424</v>
      </c>
      <c r="KZ42" s="16">
        <f t="shared" si="564"/>
        <v>-0.23349811100848064</v>
      </c>
      <c r="LA42" s="16">
        <f t="shared" si="564"/>
        <v>-0.23762685884450613</v>
      </c>
      <c r="LB42" s="16">
        <f t="shared" si="564"/>
        <v>-0.24186998326905268</v>
      </c>
      <c r="LC42" s="16">
        <f t="shared" si="564"/>
        <v>-0.24623093749200878</v>
      </c>
      <c r="LD42" s="16">
        <f t="shared" si="564"/>
        <v>-0.25071327059566151</v>
      </c>
      <c r="LE42" s="16">
        <f t="shared" si="564"/>
        <v>-0.25532063027447521</v>
      </c>
      <c r="LF42" s="16">
        <f t="shared" si="564"/>
        <v>-0.26005676564957686</v>
      </c>
      <c r="LG42" s="16">
        <f t="shared" si="564"/>
        <v>-0.26492553015965631</v>
      </c>
      <c r="LH42" s="16">
        <f t="shared" si="564"/>
        <v>-0.26993088453003833</v>
      </c>
      <c r="LI42" s="16">
        <f t="shared" si="564"/>
        <v>-0.27507689982169753</v>
      </c>
      <c r="LJ42" s="16">
        <f t="shared" si="564"/>
        <v>-0.28036776056205126</v>
      </c>
      <c r="LK42" s="16">
        <f t="shared" si="564"/>
        <v>-0.28580776795936547</v>
      </c>
      <c r="LL42" s="16">
        <f t="shared" si="564"/>
        <v>-0.2914013432026788</v>
      </c>
      <c r="LM42" s="16">
        <f t="shared" si="564"/>
        <v>-0.29715303084915035</v>
      </c>
      <c r="LN42" s="16">
        <f t="shared" si="564"/>
        <v>-0.30306750230079299</v>
      </c>
      <c r="LO42" s="16">
        <f t="shared" si="564"/>
        <v>-0.3091495593725736</v>
      </c>
      <c r="LP42" s="16">
        <f t="shared" ref="LP42:OA42" si="565">$D27*-LP40</f>
        <v>-0.31540413795389627</v>
      </c>
      <c r="LQ42" s="16">
        <f t="shared" si="565"/>
        <v>-0.32183631176551264</v>
      </c>
      <c r="LR42" s="16">
        <f t="shared" si="565"/>
        <v>-0.32845129621393437</v>
      </c>
      <c r="LS42" s="16">
        <f t="shared" si="565"/>
        <v>-0.33525445234545159</v>
      </c>
      <c r="LT42" s="16">
        <f t="shared" si="565"/>
        <v>-0.34225129090187545</v>
      </c>
      <c r="LU42" s="16">
        <f t="shared" si="565"/>
        <v>-0.34944747648016583</v>
      </c>
      <c r="LV42" s="16">
        <f t="shared" si="565"/>
        <v>-0.3568488317981115</v>
      </c>
      <c r="LW42" s="16">
        <f t="shared" si="565"/>
        <v>-0.36446134206826131</v>
      </c>
      <c r="LX42" s="16">
        <f t="shared" si="565"/>
        <v>-0.37229115948231623</v>
      </c>
      <c r="LY42" s="16">
        <f t="shared" si="565"/>
        <v>-0.38034460780820945</v>
      </c>
      <c r="LZ42" s="16">
        <f t="shared" si="565"/>
        <v>-0.38862818710212155</v>
      </c>
      <c r="MA42" s="16">
        <f t="shared" si="565"/>
        <v>-0.39714857853768681</v>
      </c>
      <c r="MB42" s="16">
        <f t="shared" si="565"/>
        <v>-0.40591264935464216</v>
      </c>
      <c r="MC42" s="16">
        <f t="shared" si="565"/>
        <v>-0.41492745792919938</v>
      </c>
      <c r="MD42" s="16">
        <f t="shared" si="565"/>
        <v>-0.42420025896839303</v>
      </c>
      <c r="ME42" s="16">
        <f t="shared" si="565"/>
        <v>-0.43373850883069093</v>
      </c>
      <c r="MF42" s="16">
        <f t="shared" si="565"/>
        <v>-0.44354987097510995</v>
      </c>
      <c r="MG42" s="16">
        <f t="shared" si="565"/>
        <v>-0.45364222154109235</v>
      </c>
      <c r="MH42" s="16">
        <f t="shared" si="565"/>
        <v>-0.46402365506139021</v>
      </c>
      <c r="MI42" s="16">
        <f t="shared" si="565"/>
        <v>-0.47470249031014877</v>
      </c>
      <c r="MJ42" s="16">
        <f t="shared" si="565"/>
        <v>-0.48568727628840491</v>
      </c>
      <c r="MK42" s="16">
        <f t="shared" si="565"/>
        <v>-0.49698679834914322</v>
      </c>
      <c r="ML42" s="16">
        <f t="shared" si="565"/>
        <v>-0.50861008446404266</v>
      </c>
      <c r="MM42" s="16">
        <f t="shared" si="565"/>
        <v>-0.52056641163398898</v>
      </c>
      <c r="MN42" s="16">
        <f t="shared" si="565"/>
        <v>-0.53286531244538049</v>
      </c>
      <c r="MO42" s="16">
        <f t="shared" si="565"/>
        <v>-0.54551658177420614</v>
      </c>
      <c r="MP42" s="16">
        <f t="shared" si="565"/>
        <v>-0.55853028363980184</v>
      </c>
      <c r="MQ42" s="16">
        <f t="shared" si="565"/>
        <v>-0.57191675821011245</v>
      </c>
      <c r="MR42" s="16">
        <f t="shared" si="565"/>
        <v>-0.58568662896021995</v>
      </c>
      <c r="MS42" s="16">
        <f t="shared" si="565"/>
        <v>-0.59985080998578388</v>
      </c>
      <c r="MT42" s="16">
        <f t="shared" si="565"/>
        <v>-0.61442051347297277</v>
      </c>
      <c r="MU42" s="16">
        <f t="shared" si="565"/>
        <v>-0.62940725732630898</v>
      </c>
      <c r="MV42" s="16">
        <f t="shared" si="565"/>
        <v>-0.6448228729557578</v>
      </c>
      <c r="MW42" s="16">
        <f t="shared" si="565"/>
        <v>-0.66067951322425822</v>
      </c>
      <c r="MX42" s="16">
        <f t="shared" si="565"/>
        <v>-0.67698966055670295</v>
      </c>
      <c r="MY42" s="16">
        <f t="shared" si="565"/>
        <v>-0.69376613521127839</v>
      </c>
      <c r="MZ42" s="16">
        <f t="shared" si="565"/>
        <v>-0.71102210371382968</v>
      </c>
      <c r="NA42" s="16">
        <f t="shared" si="565"/>
        <v>-0.72877108745579455</v>
      </c>
      <c r="NB42" s="16">
        <f t="shared" si="565"/>
        <v>-0.74702697145597907</v>
      </c>
      <c r="NC42" s="16">
        <f t="shared" si="565"/>
        <v>-0.76580401328626435</v>
      </c>
      <c r="ND42" s="16">
        <f t="shared" si="565"/>
        <v>-0.78511685216108529</v>
      </c>
      <c r="NE42" s="16">
        <f t="shared" si="565"/>
        <v>-0.80498051819026761</v>
      </c>
      <c r="NF42" s="16">
        <f t="shared" si="565"/>
        <v>-0.82541044179449863</v>
      </c>
      <c r="NG42" s="16">
        <f t="shared" si="565"/>
        <v>-0.84642246328246884</v>
      </c>
      <c r="NH42" s="16">
        <f t="shared" si="565"/>
        <v>-0.86803284258832081</v>
      </c>
      <c r="NI42" s="16">
        <f t="shared" si="565"/>
        <v>-0.89025826916779938</v>
      </c>
      <c r="NJ42" s="16">
        <f t="shared" si="565"/>
        <v>-0.91311587205102418</v>
      </c>
      <c r="NK42" s="16">
        <f t="shared" si="565"/>
        <v>-0.93662323004948889</v>
      </c>
      <c r="NL42" s="16">
        <f t="shared" si="565"/>
        <v>-0.96079838211446555</v>
      </c>
      <c r="NM42" s="16">
        <f t="shared" si="565"/>
        <v>-0.98565983784349365</v>
      </c>
      <c r="NN42" s="16">
        <f t="shared" si="565"/>
        <v>-1.011226588131245</v>
      </c>
      <c r="NO42" s="16">
        <f t="shared" si="565"/>
        <v>-1.0375181159604758</v>
      </c>
      <c r="NP42" s="16">
        <f t="shared" si="565"/>
        <v>-1.0645544073283122</v>
      </c>
      <c r="NQ42" s="16">
        <f t="shared" si="565"/>
        <v>-1.0923559623024919</v>
      </c>
      <c r="NR42" s="16">
        <f t="shared" si="565"/>
        <v>-1.1209438062016193</v>
      </c>
      <c r="NS42" s="16">
        <f t="shared" si="565"/>
        <v>-1.1503395008928605</v>
      </c>
      <c r="NT42" s="16">
        <f t="shared" si="565"/>
        <v>-1.1805651561998372</v>
      </c>
      <c r="NU42" s="16">
        <f t="shared" si="565"/>
        <v>-1.2116434414127375</v>
      </c>
      <c r="NV42" s="16">
        <f t="shared" si="565"/>
        <v>-1.2435975968919717</v>
      </c>
      <c r="NW42" s="16">
        <f t="shared" si="565"/>
        <v>-1.2764514457558718</v>
      </c>
      <c r="NX42" s="16">
        <f t="shared" si="565"/>
        <v>-1.3102294056421424</v>
      </c>
      <c r="NY42" s="16">
        <f t="shared" si="565"/>
        <v>-1.3449565005318793</v>
      </c>
      <c r="NZ42" s="16">
        <f t="shared" si="565"/>
        <v>-1.38065837262405</v>
      </c>
      <c r="OA42" s="16">
        <f t="shared" si="565"/>
        <v>-1.4173612942474516</v>
      </c>
      <c r="OB42" s="16">
        <f t="shared" ref="OB42:QM42" si="566">$D27*-OB40</f>
        <v>-1.4550921797960084</v>
      </c>
      <c r="OC42" s="16">
        <f t="shared" si="566"/>
        <v>-1.4938785976724016</v>
      </c>
      <c r="OD42" s="16">
        <f t="shared" si="566"/>
        <v>-1.533748782223771</v>
      </c>
      <c r="OE42" s="16">
        <f t="shared" si="566"/>
        <v>-1.5747316456521931</v>
      </c>
      <c r="OF42" s="16">
        <f t="shared" si="566"/>
        <v>-1.6168567898813695</v>
      </c>
      <c r="OG42" s="16">
        <f t="shared" si="566"/>
        <v>-1.660154518359712</v>
      </c>
      <c r="OH42" s="16">
        <f t="shared" si="566"/>
        <v>-1.7046558477788094</v>
      </c>
      <c r="OI42" s="16">
        <f t="shared" si="566"/>
        <v>-1.7503925196847576</v>
      </c>
      <c r="OJ42" s="16">
        <f t="shared" si="566"/>
        <v>-1.7973970119585385</v>
      </c>
      <c r="OK42" s="16">
        <f t="shared" si="566"/>
        <v>-1.8457025501401432</v>
      </c>
      <c r="OL42" s="16">
        <f t="shared" si="566"/>
        <v>-1.895343118569623</v>
      </c>
      <c r="OM42" s="16">
        <f t="shared" si="566"/>
        <v>-1.9463534713166828</v>
      </c>
      <c r="ON42" s="16">
        <f t="shared" si="566"/>
        <v>-1.9987691428688386</v>
      </c>
      <c r="OO42" s="16">
        <f t="shared" si="566"/>
        <v>-2.0526264585464498</v>
      </c>
      <c r="OP42" s="16">
        <f t="shared" si="566"/>
        <v>-2.1079625446113361</v>
      </c>
      <c r="OQ42" s="16">
        <f t="shared" si="566"/>
        <v>-2.1648153380337223</v>
      </c>
      <c r="OR42" s="16">
        <f t="shared" si="566"/>
        <v>-2.2232235958806701</v>
      </c>
      <c r="OS42" s="16">
        <f t="shared" si="566"/>
        <v>-2.2832269042871771</v>
      </c>
      <c r="OT42" s="16">
        <f t="shared" si="566"/>
        <v>-2.3448656869692064</v>
      </c>
      <c r="OU42" s="16">
        <f t="shared" si="566"/>
        <v>-2.4081812132360909</v>
      </c>
      <c r="OV42" s="16">
        <f t="shared" si="566"/>
        <v>-2.4732156054576309</v>
      </c>
      <c r="OW42" s="16">
        <f t="shared" si="566"/>
        <v>-2.5400118459394112</v>
      </c>
      <c r="OX42" s="16">
        <f t="shared" si="566"/>
        <v>-2.6086137831576042</v>
      </c>
      <c r="OY42" s="16">
        <f t="shared" si="566"/>
        <v>-2.6790661373026841</v>
      </c>
      <c r="OZ42" s="16">
        <f t="shared" si="566"/>
        <v>-2.7514145050792842</v>
      </c>
      <c r="PA42" s="16">
        <f t="shared" si="566"/>
        <v>-2.8257053637074518</v>
      </c>
      <c r="PB42" s="16">
        <f t="shared" si="566"/>
        <v>-2.901986074068418</v>
      </c>
      <c r="PC42" s="16">
        <f t="shared" si="566"/>
        <v>-2.9803048829360259</v>
      </c>
      <c r="PD42" s="16">
        <f t="shared" si="566"/>
        <v>-3.0607109242328088</v>
      </c>
      <c r="PE42" s="16">
        <f t="shared" si="566"/>
        <v>-3.1432542192478827</v>
      </c>
      <c r="PF42" s="16">
        <f t="shared" si="566"/>
        <v>-3.2279856757515915</v>
      </c>
      <c r="PG42" s="16">
        <f t="shared" si="566"/>
        <v>-3.3149570859401813</v>
      </c>
      <c r="PH42" s="16">
        <f t="shared" si="566"/>
        <v>-3.4042211231418094</v>
      </c>
      <c r="PI42" s="16">
        <f t="shared" si="566"/>
        <v>-3.4958313372133536</v>
      </c>
      <c r="PJ42" s="16">
        <f t="shared" si="566"/>
        <v>-3.5898421485560097</v>
      </c>
      <c r="PK42" s="16">
        <f t="shared" si="566"/>
        <v>-3.6863088406757991</v>
      </c>
      <c r="PL42" s="16">
        <f t="shared" si="566"/>
        <v>-3.785287551214072</v>
      </c>
      <c r="PM42" s="16">
        <f t="shared" si="566"/>
        <v>-3.8868352613713997</v>
      </c>
      <c r="PN42" s="16">
        <f t="shared" si="566"/>
        <v>-3.9910097836473515</v>
      </c>
      <c r="PO42" s="16">
        <f t="shared" si="566"/>
        <v>-4.0978697478177528</v>
      </c>
      <c r="PP42" s="16">
        <f t="shared" si="566"/>
        <v>-4.2074745850701145</v>
      </c>
      <c r="PQ42" s="16">
        <f t="shared" si="566"/>
        <v>-4.3198845102176415</v>
      </c>
      <c r="PR42" s="16">
        <f t="shared" si="566"/>
        <v>-4.435160501911815</v>
      </c>
      <c r="PS42" s="16">
        <f t="shared" si="566"/>
        <v>-4.5533642807738497</v>
      </c>
      <c r="PT42" s="16">
        <f t="shared" si="566"/>
        <v>-4.674558285365439</v>
      </c>
      <c r="PU42" s="16">
        <f t="shared" si="566"/>
        <v>-4.7988056459200488</v>
      </c>
      <c r="PV42" s="16">
        <f t="shared" si="566"/>
        <v>-4.9261701557571866</v>
      </c>
      <c r="PW42" s="16">
        <f t="shared" si="566"/>
        <v>-5.05671624030348</v>
      </c>
      <c r="PX42" s="16">
        <f t="shared" si="566"/>
        <v>-5.1905089236462585</v>
      </c>
      <c r="PY42" s="16">
        <f t="shared" si="566"/>
        <v>-5.3276137925479201</v>
      </c>
      <c r="PZ42" s="16">
        <f t="shared" si="566"/>
        <v>-5.4680969578520005</v>
      </c>
      <c r="QA42" s="16">
        <f t="shared" si="566"/>
        <v>-5.6120250132156437</v>
      </c>
      <c r="QB42" s="16">
        <f t="shared" si="566"/>
        <v>-5.7594649911067144</v>
      </c>
      <c r="QC42" s="16">
        <f t="shared" si="566"/>
        <v>-5.910484316008719</v>
      </c>
      <c r="QD42" s="16">
        <f t="shared" si="566"/>
        <v>-6.0651507547818975</v>
      </c>
      <c r="QE42" s="16">
        <f t="shared" si="566"/>
        <v>-6.223532364134309</v>
      </c>
      <c r="QF42" s="16">
        <f t="shared" si="566"/>
        <v>-6.3856974351639666</v>
      </c>
      <c r="QG42" s="16">
        <f t="shared" si="566"/>
        <v>-6.5517144349396848</v>
      </c>
      <c r="QH42" s="16">
        <f t="shared" si="566"/>
        <v>-6.7216519450968866</v>
      </c>
      <c r="QI42" s="16">
        <f t="shared" si="566"/>
        <v>-6.8955785974330404</v>
      </c>
      <c r="QJ42" s="16">
        <f t="shared" si="566"/>
        <v>-7.0735630064970705</v>
      </c>
      <c r="QK42" s="16">
        <f t="shared" si="566"/>
        <v>-7.2556736991777608</v>
      </c>
      <c r="QL42" s="16">
        <f t="shared" si="566"/>
        <v>-7.4419790413071585</v>
      </c>
      <c r="QM42" s="16">
        <f t="shared" si="566"/>
        <v>-7.6325471613071185</v>
      </c>
      <c r="QN42" s="16">
        <f t="shared" ref="QN42:RS42" si="567">$D27*-QN40</f>
        <v>-7.8274458709203056</v>
      </c>
      <c r="QO42" s="16">
        <f t="shared" si="567"/>
        <v>-8.0267425830804786</v>
      </c>
      <c r="QP42" s="16">
        <f t="shared" si="567"/>
        <v>-8.2305042269920659</v>
      </c>
      <c r="QQ42" s="16">
        <f t="shared" si="567"/>
        <v>-8.4387971605040093</v>
      </c>
      <c r="QR42" s="16">
        <f t="shared" si="567"/>
        <v>-8.6516870798797179</v>
      </c>
      <c r="QS42" s="16">
        <f t="shared" si="567"/>
        <v>-8.8692389270821828</v>
      </c>
      <c r="QT42" s="16">
        <f t="shared" si="567"/>
        <v>-9.0915167947107776</v>
      </c>
      <c r="QU42" s="16">
        <f t="shared" si="567"/>
        <v>-9.318583828745993</v>
      </c>
      <c r="QV42" s="16">
        <f t="shared" si="567"/>
        <v>-9.5505021292768575</v>
      </c>
      <c r="QW42" s="16">
        <f t="shared" si="567"/>
        <v>-9.7873326494068458</v>
      </c>
      <c r="QX42" s="16">
        <f t="shared" si="567"/>
        <v>-10.029135092554135</v>
      </c>
      <c r="QY42" s="16">
        <f t="shared" si="567"/>
        <v>-10.275967808383649</v>
      </c>
      <c r="QZ42" s="16">
        <f t="shared" si="567"/>
        <v>-10.527887687630198</v>
      </c>
      <c r="RA42" s="16">
        <f t="shared" si="567"/>
        <v>-10.784950056093923</v>
      </c>
      <c r="RB42" s="16">
        <f t="shared" si="567"/>
        <v>-11.047208568111294</v>
      </c>
      <c r="RC42" s="16">
        <f t="shared" si="567"/>
        <v>-11.314715099828019</v>
      </c>
      <c r="RD42" s="16">
        <f t="shared" si="567"/>
        <v>-11.587519642621727</v>
      </c>
      <c r="RE42" s="16">
        <f t="shared" si="567"/>
        <v>-11.865670197045697</v>
      </c>
      <c r="RF42" s="16">
        <f t="shared" si="567"/>
        <v>-12.149212667685694</v>
      </c>
      <c r="RG42" s="16">
        <f t="shared" si="567"/>
        <v>-12.438190759344351</v>
      </c>
      <c r="RH42" s="16">
        <f t="shared" si="567"/>
        <v>-12.732645874988419</v>
      </c>
      <c r="RI42" s="16">
        <f t="shared" si="567"/>
        <v>-13.032617015913548</v>
      </c>
      <c r="RJ42" s="16">
        <f t="shared" si="567"/>
        <v>-13.338140684601683</v>
      </c>
      <c r="RK42" s="16">
        <f t="shared" si="567"/>
        <v>-13.649250790762855</v>
      </c>
      <c r="RL42" s="16">
        <f t="shared" si="567"/>
        <v>-13.965978561070951</v>
      </c>
      <c r="RM42" s="16">
        <f t="shared" si="567"/>
        <v>-14.288352453117165</v>
      </c>
      <c r="RN42" s="16">
        <f t="shared" si="567"/>
        <v>-14.616398074118599</v>
      </c>
      <c r="RO42" s="16">
        <f t="shared" si="567"/>
        <v>-14.950138104930904</v>
      </c>
      <c r="RP42" s="16">
        <f t="shared" si="567"/>
        <v>-15.289592229922931</v>
      </c>
      <c r="RQ42" s="16">
        <f t="shared" si="567"/>
        <v>-15.634777073277919</v>
      </c>
      <c r="RR42" s="16">
        <f t="shared" si="567"/>
        <v>-15.985706142290439</v>
      </c>
      <c r="RS42" s="16">
        <f t="shared" si="567"/>
        <v>-16.342389778229396</v>
      </c>
    </row>
    <row r="44" spans="2:487" x14ac:dyDescent="0.2">
      <c r="B44" t="s">
        <v>68</v>
      </c>
      <c r="D44">
        <f>Dashboard!F3</f>
        <v>0</v>
      </c>
    </row>
    <row r="45" spans="2:487" x14ac:dyDescent="0.2">
      <c r="B45" s="20" t="s">
        <v>0</v>
      </c>
      <c r="C45" s="15"/>
      <c r="D45" s="15">
        <f>101325*(D50/(D50+-0.0065*D44))^-5.25578774055217</f>
        <v>101325</v>
      </c>
      <c r="E45" s="15"/>
      <c r="F45" s="20" t="s">
        <v>32</v>
      </c>
      <c r="G45" s="15">
        <v>0</v>
      </c>
      <c r="H45" s="15">
        <v>1</v>
      </c>
      <c r="I45" s="15">
        <v>2</v>
      </c>
      <c r="J45" s="15">
        <v>3</v>
      </c>
      <c r="K45" s="15">
        <v>4</v>
      </c>
      <c r="L45" s="15">
        <v>5</v>
      </c>
      <c r="M45" s="15">
        <v>6</v>
      </c>
      <c r="N45" s="15">
        <v>7</v>
      </c>
      <c r="O45" s="15">
        <v>8</v>
      </c>
      <c r="P45" s="15">
        <v>9</v>
      </c>
      <c r="Q45" s="15">
        <v>10</v>
      </c>
      <c r="R45" s="15">
        <v>11</v>
      </c>
      <c r="S45" s="15">
        <v>12</v>
      </c>
      <c r="T45" s="15">
        <v>13</v>
      </c>
      <c r="U45" s="15">
        <v>14</v>
      </c>
      <c r="V45" s="15">
        <v>15</v>
      </c>
      <c r="W45" s="15">
        <v>16</v>
      </c>
      <c r="X45" s="15">
        <v>17</v>
      </c>
      <c r="Y45" s="15">
        <v>18</v>
      </c>
      <c r="Z45" s="15">
        <v>19</v>
      </c>
      <c r="AA45" s="15">
        <v>20</v>
      </c>
      <c r="AB45" s="15">
        <v>21</v>
      </c>
      <c r="AC45" s="15">
        <v>22</v>
      </c>
      <c r="AD45" s="15">
        <v>23</v>
      </c>
      <c r="AE45" s="15">
        <v>24</v>
      </c>
      <c r="AF45" s="15">
        <v>25</v>
      </c>
      <c r="AG45" s="15">
        <v>26</v>
      </c>
      <c r="AH45" s="15">
        <v>27</v>
      </c>
      <c r="AI45" s="15">
        <v>28</v>
      </c>
      <c r="AJ45" s="15">
        <v>29</v>
      </c>
      <c r="AK45" s="15">
        <v>30</v>
      </c>
      <c r="AL45" s="15">
        <v>31</v>
      </c>
      <c r="AM45" s="15">
        <v>32</v>
      </c>
      <c r="AN45" s="15">
        <v>33</v>
      </c>
      <c r="AO45" s="15">
        <v>34</v>
      </c>
      <c r="AP45" s="15">
        <v>35</v>
      </c>
      <c r="AQ45" s="15">
        <v>36</v>
      </c>
      <c r="AR45" s="15">
        <v>37</v>
      </c>
      <c r="AS45" s="15">
        <v>38</v>
      </c>
      <c r="AT45" s="15">
        <v>39</v>
      </c>
      <c r="AU45" s="15">
        <v>40</v>
      </c>
      <c r="AV45" s="15">
        <v>41</v>
      </c>
      <c r="AW45" s="15">
        <v>42</v>
      </c>
      <c r="AX45" s="15">
        <v>43</v>
      </c>
      <c r="AY45" s="15">
        <v>44</v>
      </c>
      <c r="AZ45" s="15">
        <v>45</v>
      </c>
      <c r="BA45" s="15">
        <v>46</v>
      </c>
      <c r="BB45" s="15">
        <v>47</v>
      </c>
      <c r="BC45" s="15">
        <v>48</v>
      </c>
      <c r="BD45" s="15">
        <v>49</v>
      </c>
      <c r="BE45" s="15">
        <v>50</v>
      </c>
      <c r="BF45" s="15">
        <v>51</v>
      </c>
      <c r="BG45" s="15">
        <v>52</v>
      </c>
      <c r="BH45" s="15">
        <v>53</v>
      </c>
      <c r="BI45" s="15">
        <v>54</v>
      </c>
      <c r="BJ45" s="15">
        <v>55</v>
      </c>
      <c r="BK45" s="15">
        <v>56</v>
      </c>
      <c r="BL45" s="15">
        <v>57</v>
      </c>
      <c r="BM45" s="15">
        <v>58</v>
      </c>
      <c r="BN45" s="15">
        <v>59</v>
      </c>
      <c r="BO45" s="15">
        <v>60</v>
      </c>
      <c r="BP45" s="15">
        <v>61</v>
      </c>
      <c r="BQ45" s="15">
        <v>62</v>
      </c>
      <c r="BR45" s="15">
        <v>63</v>
      </c>
      <c r="BS45" s="15">
        <v>64</v>
      </c>
      <c r="BT45" s="15">
        <v>65</v>
      </c>
      <c r="BU45" s="15">
        <v>66</v>
      </c>
      <c r="BV45" s="15">
        <v>67</v>
      </c>
      <c r="BW45" s="15">
        <v>68</v>
      </c>
      <c r="BX45" s="15">
        <v>69</v>
      </c>
      <c r="BY45" s="15">
        <v>70</v>
      </c>
      <c r="BZ45" s="15">
        <v>71</v>
      </c>
      <c r="CA45" s="15">
        <v>72</v>
      </c>
      <c r="CB45" s="15">
        <v>73</v>
      </c>
      <c r="CC45" s="15">
        <v>74</v>
      </c>
      <c r="CD45" s="15">
        <v>75</v>
      </c>
      <c r="CE45" s="15">
        <v>76</v>
      </c>
      <c r="CF45" s="15">
        <v>77</v>
      </c>
      <c r="CG45" s="15">
        <v>78</v>
      </c>
      <c r="CH45" s="15">
        <v>79</v>
      </c>
      <c r="CI45" s="15">
        <v>80</v>
      </c>
      <c r="CJ45" s="15">
        <v>81</v>
      </c>
      <c r="CK45" s="15">
        <v>82</v>
      </c>
      <c r="CL45" s="15">
        <v>83</v>
      </c>
      <c r="CM45" s="15">
        <v>84</v>
      </c>
      <c r="CN45" s="15">
        <v>85</v>
      </c>
      <c r="CO45" s="15">
        <v>86</v>
      </c>
      <c r="CP45" s="15">
        <v>87</v>
      </c>
      <c r="CQ45" s="15">
        <v>88</v>
      </c>
      <c r="CR45" s="15">
        <v>89</v>
      </c>
      <c r="CS45" s="15">
        <v>90</v>
      </c>
      <c r="CT45" s="15">
        <v>91</v>
      </c>
      <c r="CU45" s="15">
        <v>92</v>
      </c>
      <c r="CV45" s="15">
        <v>93</v>
      </c>
      <c r="CW45" s="15">
        <v>94</v>
      </c>
      <c r="CX45" s="15">
        <v>95</v>
      </c>
      <c r="CY45" s="15">
        <v>96</v>
      </c>
      <c r="CZ45" s="15">
        <v>97</v>
      </c>
      <c r="DA45" s="15">
        <v>98</v>
      </c>
      <c r="DB45" s="15">
        <v>99</v>
      </c>
      <c r="DC45" s="15">
        <v>100</v>
      </c>
      <c r="DD45" s="15">
        <v>101</v>
      </c>
      <c r="DE45" s="15">
        <v>102</v>
      </c>
      <c r="DF45" s="15">
        <v>103</v>
      </c>
      <c r="DG45" s="15">
        <v>104</v>
      </c>
      <c r="DH45" s="15">
        <v>105</v>
      </c>
      <c r="DI45" s="15">
        <v>106</v>
      </c>
      <c r="DJ45" s="15">
        <v>107</v>
      </c>
      <c r="DK45" s="15">
        <v>108</v>
      </c>
      <c r="DL45" s="15">
        <v>109</v>
      </c>
      <c r="DM45" s="15">
        <v>110</v>
      </c>
      <c r="DN45" s="15">
        <v>111</v>
      </c>
      <c r="DO45" s="15">
        <v>112</v>
      </c>
      <c r="DP45" s="15">
        <v>113</v>
      </c>
      <c r="DQ45" s="15">
        <v>114</v>
      </c>
      <c r="DR45" s="15">
        <v>115</v>
      </c>
      <c r="DS45" s="15">
        <v>116</v>
      </c>
      <c r="DT45" s="15">
        <v>117</v>
      </c>
      <c r="DU45" s="15">
        <v>118</v>
      </c>
      <c r="DV45" s="15">
        <v>119</v>
      </c>
      <c r="DW45" s="15">
        <v>120</v>
      </c>
      <c r="DX45" s="15">
        <v>121</v>
      </c>
      <c r="DY45" s="15">
        <v>122</v>
      </c>
      <c r="DZ45" s="15">
        <v>123</v>
      </c>
      <c r="EA45" s="15">
        <v>124</v>
      </c>
      <c r="EB45" s="15">
        <v>125</v>
      </c>
      <c r="EC45" s="15">
        <v>126</v>
      </c>
      <c r="ED45" s="15">
        <v>127</v>
      </c>
      <c r="EE45" s="15">
        <v>128</v>
      </c>
      <c r="EF45" s="15">
        <v>129</v>
      </c>
      <c r="EG45" s="15">
        <v>130</v>
      </c>
      <c r="EH45" s="15">
        <v>131</v>
      </c>
      <c r="EI45" s="15">
        <v>132</v>
      </c>
      <c r="EJ45" s="15">
        <v>133</v>
      </c>
      <c r="EK45" s="15">
        <v>134</v>
      </c>
      <c r="EL45" s="15">
        <v>135</v>
      </c>
      <c r="EM45" s="15">
        <v>136</v>
      </c>
      <c r="EN45" s="15">
        <v>137</v>
      </c>
      <c r="EO45" s="15">
        <v>138</v>
      </c>
      <c r="EP45" s="15">
        <v>139</v>
      </c>
      <c r="EQ45" s="15">
        <v>140</v>
      </c>
      <c r="ER45" s="15">
        <v>141</v>
      </c>
      <c r="ES45" s="15">
        <v>142</v>
      </c>
      <c r="ET45" s="15">
        <v>143</v>
      </c>
      <c r="EU45" s="15">
        <v>144</v>
      </c>
      <c r="EV45" s="15">
        <v>145</v>
      </c>
      <c r="EW45" s="15">
        <v>146</v>
      </c>
      <c r="EX45" s="15">
        <v>147</v>
      </c>
      <c r="EY45" s="15">
        <v>148</v>
      </c>
      <c r="EZ45" s="15">
        <v>149</v>
      </c>
      <c r="FA45" s="15">
        <v>150</v>
      </c>
      <c r="FB45" s="15">
        <v>151</v>
      </c>
      <c r="FC45" s="15">
        <v>152</v>
      </c>
      <c r="FD45" s="15">
        <v>153</v>
      </c>
      <c r="FE45" s="15">
        <v>154</v>
      </c>
      <c r="FF45" s="15">
        <v>155</v>
      </c>
      <c r="FG45" s="15">
        <v>156</v>
      </c>
      <c r="FH45" s="15">
        <v>157</v>
      </c>
      <c r="FI45" s="15">
        <v>158</v>
      </c>
      <c r="FJ45" s="15">
        <v>159</v>
      </c>
      <c r="FK45" s="15">
        <v>160</v>
      </c>
      <c r="FL45" s="15">
        <v>161</v>
      </c>
      <c r="FM45" s="15">
        <v>162</v>
      </c>
      <c r="FN45" s="15">
        <v>163</v>
      </c>
      <c r="FO45" s="15">
        <v>164</v>
      </c>
      <c r="FP45" s="15">
        <v>165</v>
      </c>
      <c r="FQ45" s="15">
        <v>166</v>
      </c>
      <c r="FR45" s="15">
        <v>167</v>
      </c>
      <c r="FS45" s="15">
        <v>168</v>
      </c>
      <c r="FT45" s="15">
        <v>169</v>
      </c>
      <c r="FU45" s="15">
        <v>170</v>
      </c>
      <c r="FV45" s="15">
        <v>171</v>
      </c>
      <c r="FW45" s="15">
        <v>172</v>
      </c>
      <c r="FX45" s="15">
        <v>173</v>
      </c>
      <c r="FY45" s="15">
        <v>174</v>
      </c>
      <c r="FZ45" s="15">
        <v>175</v>
      </c>
      <c r="GA45" s="15">
        <v>176</v>
      </c>
      <c r="GB45" s="15">
        <v>177</v>
      </c>
      <c r="GC45" s="15">
        <v>178</v>
      </c>
      <c r="GD45" s="15">
        <v>179</v>
      </c>
      <c r="GE45" s="15">
        <v>180</v>
      </c>
      <c r="GF45" s="15">
        <v>181</v>
      </c>
      <c r="GG45" s="15">
        <v>182</v>
      </c>
      <c r="GH45" s="15">
        <v>183</v>
      </c>
      <c r="GI45" s="15">
        <v>184</v>
      </c>
      <c r="GJ45" s="15">
        <v>185</v>
      </c>
      <c r="GK45" s="15">
        <v>186</v>
      </c>
      <c r="GL45" s="15">
        <v>187</v>
      </c>
      <c r="GM45" s="15">
        <v>188</v>
      </c>
      <c r="GN45" s="15">
        <v>189</v>
      </c>
      <c r="GO45" s="15">
        <v>190</v>
      </c>
      <c r="GP45" s="15">
        <v>191</v>
      </c>
      <c r="GQ45" s="15">
        <v>192</v>
      </c>
      <c r="GR45" s="15">
        <v>193</v>
      </c>
      <c r="GS45" s="15">
        <v>194</v>
      </c>
      <c r="GT45" s="15">
        <v>195</v>
      </c>
      <c r="GU45" s="15">
        <v>196</v>
      </c>
      <c r="GV45" s="15">
        <v>197</v>
      </c>
      <c r="GW45" s="15">
        <v>198</v>
      </c>
      <c r="GX45" s="15">
        <v>199</v>
      </c>
      <c r="GY45" s="15">
        <v>200</v>
      </c>
      <c r="GZ45" s="15">
        <v>201</v>
      </c>
      <c r="HA45" s="15">
        <v>202</v>
      </c>
      <c r="HB45" s="15">
        <v>203</v>
      </c>
      <c r="HC45" s="15">
        <v>204</v>
      </c>
      <c r="HD45" s="15">
        <v>205</v>
      </c>
      <c r="HE45" s="15">
        <v>206</v>
      </c>
      <c r="HF45" s="15">
        <v>207</v>
      </c>
      <c r="HG45" s="15">
        <v>208</v>
      </c>
      <c r="HH45" s="15">
        <v>209</v>
      </c>
      <c r="HI45" s="15">
        <v>210</v>
      </c>
      <c r="HJ45" s="15">
        <v>211</v>
      </c>
      <c r="HK45" s="15">
        <v>212</v>
      </c>
      <c r="HL45" s="15">
        <v>213</v>
      </c>
      <c r="HM45" s="15">
        <v>214</v>
      </c>
      <c r="HN45" s="15">
        <v>215</v>
      </c>
      <c r="HO45" s="15">
        <v>216</v>
      </c>
      <c r="HP45" s="15">
        <v>217</v>
      </c>
      <c r="HQ45" s="15">
        <v>218</v>
      </c>
      <c r="HR45" s="15">
        <v>219</v>
      </c>
      <c r="HS45" s="15">
        <v>220</v>
      </c>
      <c r="HT45" s="15">
        <v>221</v>
      </c>
      <c r="HU45" s="15">
        <v>222</v>
      </c>
      <c r="HV45" s="15">
        <v>223</v>
      </c>
      <c r="HW45" s="15">
        <v>224</v>
      </c>
      <c r="HX45" s="15">
        <v>225</v>
      </c>
      <c r="HY45" s="15">
        <v>226</v>
      </c>
      <c r="HZ45" s="15">
        <v>227</v>
      </c>
      <c r="IA45" s="15">
        <v>228</v>
      </c>
      <c r="IB45" s="15">
        <v>229</v>
      </c>
      <c r="IC45" s="15">
        <v>230</v>
      </c>
      <c r="ID45" s="15">
        <v>231</v>
      </c>
      <c r="IE45" s="15">
        <v>232</v>
      </c>
      <c r="IF45" s="15">
        <v>233</v>
      </c>
      <c r="IG45" s="15">
        <v>234</v>
      </c>
      <c r="IH45" s="15">
        <v>235</v>
      </c>
      <c r="II45" s="15">
        <v>236</v>
      </c>
      <c r="IJ45" s="15">
        <v>237</v>
      </c>
      <c r="IK45" s="15">
        <v>238</v>
      </c>
      <c r="IL45" s="15">
        <v>239</v>
      </c>
      <c r="IM45" s="15">
        <v>240</v>
      </c>
      <c r="IN45" s="15">
        <v>241</v>
      </c>
      <c r="IO45" s="15">
        <v>242</v>
      </c>
      <c r="IP45" s="15">
        <v>243</v>
      </c>
      <c r="IQ45" s="15">
        <v>244</v>
      </c>
      <c r="IR45" s="15">
        <v>245</v>
      </c>
      <c r="IS45" s="15">
        <v>246</v>
      </c>
      <c r="IT45" s="15">
        <v>247</v>
      </c>
      <c r="IU45" s="15">
        <v>248</v>
      </c>
      <c r="IV45" s="15">
        <v>249</v>
      </c>
      <c r="IW45" s="15">
        <v>250</v>
      </c>
      <c r="IX45" s="15">
        <v>251</v>
      </c>
      <c r="IY45" s="15">
        <v>252</v>
      </c>
      <c r="IZ45" s="15">
        <v>253</v>
      </c>
      <c r="JA45" s="15">
        <v>254</v>
      </c>
      <c r="JB45" s="15">
        <v>255</v>
      </c>
      <c r="JC45" s="15">
        <v>256</v>
      </c>
      <c r="JD45" s="15">
        <v>257</v>
      </c>
      <c r="JE45" s="15">
        <v>258</v>
      </c>
      <c r="JF45" s="15">
        <v>259</v>
      </c>
      <c r="JG45" s="15">
        <v>260</v>
      </c>
      <c r="JH45" s="15">
        <v>261</v>
      </c>
      <c r="JI45" s="15">
        <v>262</v>
      </c>
      <c r="JJ45" s="15">
        <v>263</v>
      </c>
      <c r="JK45" s="15">
        <v>264</v>
      </c>
      <c r="JL45" s="15">
        <v>265</v>
      </c>
      <c r="JM45" s="15">
        <v>266</v>
      </c>
      <c r="JN45" s="15">
        <v>267</v>
      </c>
      <c r="JO45" s="15">
        <v>268</v>
      </c>
      <c r="JP45" s="15">
        <v>269</v>
      </c>
      <c r="JQ45" s="15">
        <v>270</v>
      </c>
      <c r="JR45" s="15">
        <v>271</v>
      </c>
      <c r="JS45" s="15">
        <v>272</v>
      </c>
      <c r="JT45" s="15">
        <v>273</v>
      </c>
      <c r="JU45" s="15">
        <v>274</v>
      </c>
      <c r="JV45" s="15">
        <v>275</v>
      </c>
      <c r="JW45" s="15">
        <v>276</v>
      </c>
      <c r="JX45" s="15">
        <v>277</v>
      </c>
      <c r="JY45" s="15">
        <v>278</v>
      </c>
      <c r="JZ45" s="15">
        <v>279</v>
      </c>
      <c r="KA45" s="15">
        <v>280</v>
      </c>
      <c r="KB45" s="15">
        <v>281</v>
      </c>
      <c r="KC45" s="15">
        <v>282</v>
      </c>
      <c r="KD45" s="15">
        <v>283</v>
      </c>
      <c r="KE45" s="15">
        <v>284</v>
      </c>
      <c r="KF45" s="15">
        <v>285</v>
      </c>
      <c r="KG45" s="15">
        <v>286</v>
      </c>
      <c r="KH45" s="15">
        <v>287</v>
      </c>
      <c r="KI45" s="15">
        <v>288</v>
      </c>
      <c r="KJ45" s="15">
        <v>289</v>
      </c>
      <c r="KK45" s="15">
        <v>290</v>
      </c>
      <c r="KL45" s="15">
        <v>291</v>
      </c>
      <c r="KM45" s="15">
        <v>292</v>
      </c>
      <c r="KN45" s="15">
        <v>293</v>
      </c>
      <c r="KO45" s="15">
        <v>294</v>
      </c>
      <c r="KP45" s="15">
        <v>295</v>
      </c>
      <c r="KQ45" s="15">
        <v>296</v>
      </c>
      <c r="KR45" s="15">
        <v>297</v>
      </c>
      <c r="KS45" s="15">
        <v>298</v>
      </c>
      <c r="KT45" s="15">
        <v>299</v>
      </c>
      <c r="KU45" s="15">
        <v>300</v>
      </c>
      <c r="KV45" s="15">
        <v>301</v>
      </c>
      <c r="KW45" s="15">
        <v>302</v>
      </c>
      <c r="KX45" s="15">
        <v>303</v>
      </c>
      <c r="KY45" s="15">
        <v>304</v>
      </c>
      <c r="KZ45" s="15">
        <v>305</v>
      </c>
      <c r="LA45" s="15">
        <v>306</v>
      </c>
      <c r="LB45" s="15">
        <v>307</v>
      </c>
      <c r="LC45" s="15">
        <v>308</v>
      </c>
      <c r="LD45" s="15">
        <v>309</v>
      </c>
      <c r="LE45" s="15">
        <v>310</v>
      </c>
      <c r="LF45" s="15">
        <v>311</v>
      </c>
      <c r="LG45" s="15">
        <v>312</v>
      </c>
      <c r="LH45" s="15">
        <v>313</v>
      </c>
      <c r="LI45" s="15">
        <v>314</v>
      </c>
      <c r="LJ45" s="15">
        <v>315</v>
      </c>
      <c r="LK45" s="15">
        <v>316</v>
      </c>
      <c r="LL45" s="15">
        <v>317</v>
      </c>
      <c r="LM45" s="15">
        <v>318</v>
      </c>
      <c r="LN45" s="15">
        <v>319</v>
      </c>
      <c r="LO45" s="15">
        <v>320</v>
      </c>
      <c r="LP45" s="15">
        <v>321</v>
      </c>
      <c r="LQ45" s="15">
        <v>322</v>
      </c>
      <c r="LR45" s="15">
        <v>323</v>
      </c>
      <c r="LS45" s="15">
        <v>324</v>
      </c>
      <c r="LT45" s="15">
        <v>325</v>
      </c>
      <c r="LU45" s="15">
        <v>326</v>
      </c>
      <c r="LV45" s="15">
        <v>327</v>
      </c>
      <c r="LW45" s="15">
        <v>328</v>
      </c>
      <c r="LX45" s="15">
        <v>329</v>
      </c>
      <c r="LY45" s="15">
        <v>330</v>
      </c>
      <c r="LZ45" s="15">
        <v>331</v>
      </c>
      <c r="MA45" s="15">
        <v>332</v>
      </c>
      <c r="MB45" s="15">
        <v>333</v>
      </c>
      <c r="MC45" s="15">
        <v>334</v>
      </c>
      <c r="MD45" s="15">
        <v>335</v>
      </c>
      <c r="ME45" s="15">
        <v>336</v>
      </c>
      <c r="MF45" s="15">
        <v>337</v>
      </c>
      <c r="MG45" s="15">
        <v>338</v>
      </c>
      <c r="MH45" s="15">
        <v>339</v>
      </c>
      <c r="MI45" s="15">
        <v>340</v>
      </c>
      <c r="MJ45" s="15">
        <v>341</v>
      </c>
      <c r="MK45" s="15">
        <v>342</v>
      </c>
      <c r="ML45" s="15">
        <v>343</v>
      </c>
      <c r="MM45" s="15">
        <v>344</v>
      </c>
      <c r="MN45" s="15">
        <v>345</v>
      </c>
      <c r="MO45" s="15">
        <v>346</v>
      </c>
      <c r="MP45" s="15">
        <v>347</v>
      </c>
      <c r="MQ45" s="15">
        <v>348</v>
      </c>
      <c r="MR45" s="15">
        <v>349</v>
      </c>
      <c r="MS45" s="15">
        <v>350</v>
      </c>
      <c r="MT45" s="15">
        <v>351</v>
      </c>
      <c r="MU45" s="15">
        <v>352</v>
      </c>
      <c r="MV45" s="15">
        <v>353</v>
      </c>
      <c r="MW45" s="15">
        <v>354</v>
      </c>
      <c r="MX45" s="15">
        <v>355</v>
      </c>
      <c r="MY45" s="15">
        <v>356</v>
      </c>
      <c r="MZ45" s="15">
        <v>357</v>
      </c>
      <c r="NA45" s="15">
        <v>358</v>
      </c>
      <c r="NB45" s="15">
        <v>359</v>
      </c>
      <c r="NC45" s="15">
        <v>360</v>
      </c>
      <c r="ND45" s="15">
        <v>361</v>
      </c>
      <c r="NE45" s="15">
        <v>362</v>
      </c>
      <c r="NF45" s="15">
        <v>363</v>
      </c>
      <c r="NG45" s="15">
        <v>364</v>
      </c>
      <c r="NH45" s="15">
        <v>365</v>
      </c>
      <c r="NI45" s="15">
        <v>366</v>
      </c>
      <c r="NJ45" s="15">
        <v>367</v>
      </c>
      <c r="NK45" s="15">
        <v>368</v>
      </c>
      <c r="NL45" s="15">
        <v>369</v>
      </c>
      <c r="NM45" s="15">
        <v>370</v>
      </c>
      <c r="NN45" s="15">
        <v>371</v>
      </c>
      <c r="NO45" s="15">
        <v>372</v>
      </c>
      <c r="NP45" s="15">
        <v>373</v>
      </c>
      <c r="NQ45" s="15">
        <v>374</v>
      </c>
      <c r="NR45" s="15">
        <v>375</v>
      </c>
      <c r="NS45" s="15">
        <v>376</v>
      </c>
      <c r="NT45" s="15">
        <v>377</v>
      </c>
      <c r="NU45" s="15">
        <v>378</v>
      </c>
      <c r="NV45" s="15">
        <v>379</v>
      </c>
      <c r="NW45" s="15">
        <v>380</v>
      </c>
      <c r="NX45" s="15">
        <v>381</v>
      </c>
      <c r="NY45" s="15">
        <v>382</v>
      </c>
      <c r="NZ45" s="15">
        <v>383</v>
      </c>
      <c r="OA45" s="15">
        <v>384</v>
      </c>
      <c r="OB45" s="15">
        <v>385</v>
      </c>
      <c r="OC45" s="15">
        <v>386</v>
      </c>
      <c r="OD45" s="15">
        <v>387</v>
      </c>
      <c r="OE45" s="15">
        <v>388</v>
      </c>
      <c r="OF45" s="15">
        <v>389</v>
      </c>
      <c r="OG45" s="15">
        <v>390</v>
      </c>
      <c r="OH45" s="15">
        <v>391</v>
      </c>
      <c r="OI45" s="15">
        <v>392</v>
      </c>
      <c r="OJ45" s="15">
        <v>393</v>
      </c>
      <c r="OK45" s="15">
        <v>394</v>
      </c>
      <c r="OL45" s="15">
        <v>395</v>
      </c>
      <c r="OM45" s="15">
        <v>396</v>
      </c>
      <c r="ON45" s="15">
        <v>397</v>
      </c>
      <c r="OO45" s="15">
        <v>398</v>
      </c>
      <c r="OP45" s="15">
        <v>399</v>
      </c>
      <c r="OQ45" s="15">
        <v>400</v>
      </c>
      <c r="OR45" s="15">
        <v>401</v>
      </c>
      <c r="OS45" s="15">
        <v>402</v>
      </c>
      <c r="OT45" s="15">
        <v>403</v>
      </c>
      <c r="OU45" s="15">
        <v>404</v>
      </c>
      <c r="OV45" s="15">
        <v>405</v>
      </c>
      <c r="OW45" s="15">
        <v>406</v>
      </c>
      <c r="OX45" s="15">
        <v>407</v>
      </c>
      <c r="OY45" s="15">
        <v>408</v>
      </c>
      <c r="OZ45" s="15">
        <v>409</v>
      </c>
      <c r="PA45" s="15">
        <v>410</v>
      </c>
      <c r="PB45" s="15">
        <v>411</v>
      </c>
      <c r="PC45" s="15">
        <v>412</v>
      </c>
      <c r="PD45" s="15">
        <v>413</v>
      </c>
      <c r="PE45" s="15">
        <v>414</v>
      </c>
      <c r="PF45" s="15">
        <v>415</v>
      </c>
      <c r="PG45" s="15">
        <v>416</v>
      </c>
      <c r="PH45" s="15">
        <v>417</v>
      </c>
      <c r="PI45" s="15">
        <v>418</v>
      </c>
      <c r="PJ45" s="15">
        <v>419</v>
      </c>
      <c r="PK45" s="15">
        <v>420</v>
      </c>
      <c r="PL45" s="15">
        <v>421</v>
      </c>
      <c r="PM45" s="15">
        <v>422</v>
      </c>
      <c r="PN45" s="15">
        <v>423</v>
      </c>
      <c r="PO45" s="15">
        <v>424</v>
      </c>
      <c r="PP45" s="15">
        <v>425</v>
      </c>
      <c r="PQ45" s="15">
        <v>426</v>
      </c>
      <c r="PR45" s="15">
        <v>427</v>
      </c>
      <c r="PS45" s="15">
        <v>428</v>
      </c>
      <c r="PT45" s="15">
        <v>429</v>
      </c>
      <c r="PU45" s="15">
        <v>430</v>
      </c>
      <c r="PV45" s="15">
        <v>431</v>
      </c>
      <c r="PW45" s="15">
        <v>432</v>
      </c>
      <c r="PX45" s="15">
        <v>433</v>
      </c>
      <c r="PY45" s="15">
        <v>434</v>
      </c>
      <c r="PZ45" s="15">
        <v>435</v>
      </c>
      <c r="QA45" s="15">
        <v>436</v>
      </c>
      <c r="QB45" s="15">
        <v>437</v>
      </c>
      <c r="QC45" s="15">
        <v>438</v>
      </c>
      <c r="QD45" s="15">
        <v>439</v>
      </c>
      <c r="QE45" s="15">
        <v>440</v>
      </c>
      <c r="QF45" s="15">
        <v>441</v>
      </c>
      <c r="QG45" s="15">
        <v>442</v>
      </c>
      <c r="QH45" s="15">
        <v>443</v>
      </c>
      <c r="QI45" s="15">
        <v>444</v>
      </c>
      <c r="QJ45" s="15">
        <v>445</v>
      </c>
      <c r="QK45" s="15">
        <v>446</v>
      </c>
      <c r="QL45" s="15">
        <v>447</v>
      </c>
      <c r="QM45" s="15">
        <v>448</v>
      </c>
      <c r="QN45" s="15">
        <v>449</v>
      </c>
      <c r="QO45" s="15">
        <v>450</v>
      </c>
      <c r="QP45" s="15">
        <v>451</v>
      </c>
      <c r="QQ45" s="15">
        <v>452</v>
      </c>
      <c r="QR45" s="15">
        <v>453</v>
      </c>
      <c r="QS45" s="15">
        <v>454</v>
      </c>
      <c r="QT45" s="15">
        <v>455</v>
      </c>
      <c r="QU45" s="15">
        <v>456</v>
      </c>
      <c r="QV45" s="15">
        <v>457</v>
      </c>
      <c r="QW45" s="15">
        <v>458</v>
      </c>
      <c r="QX45" s="15">
        <v>459</v>
      </c>
      <c r="QY45" s="15">
        <v>460</v>
      </c>
      <c r="QZ45" s="15">
        <v>461</v>
      </c>
      <c r="RA45" s="15">
        <v>462</v>
      </c>
      <c r="RB45" s="15">
        <v>463</v>
      </c>
      <c r="RC45" s="15">
        <v>464</v>
      </c>
      <c r="RD45" s="15">
        <v>465</v>
      </c>
      <c r="RE45" s="15">
        <v>466</v>
      </c>
      <c r="RF45" s="15">
        <v>467</v>
      </c>
      <c r="RG45" s="15">
        <v>468</v>
      </c>
      <c r="RH45" s="15">
        <v>469</v>
      </c>
      <c r="RI45" s="15">
        <v>470</v>
      </c>
      <c r="RJ45" s="15">
        <v>471</v>
      </c>
      <c r="RK45" s="15">
        <v>472</v>
      </c>
      <c r="RL45" s="15">
        <v>473</v>
      </c>
      <c r="RM45" s="15">
        <v>474</v>
      </c>
      <c r="RN45" s="15">
        <v>475</v>
      </c>
      <c r="RO45" s="15">
        <v>476</v>
      </c>
      <c r="RP45" s="15">
        <v>477</v>
      </c>
      <c r="RQ45" s="15">
        <v>478</v>
      </c>
      <c r="RR45" s="15">
        <v>479</v>
      </c>
      <c r="RS45" s="15">
        <v>480</v>
      </c>
    </row>
    <row r="46" spans="2:487" x14ac:dyDescent="0.2">
      <c r="B46" s="5" t="s">
        <v>1</v>
      </c>
      <c r="C46" s="4"/>
      <c r="D46" s="33">
        <f>Dashboard!F4</f>
        <v>21</v>
      </c>
      <c r="E46" s="4"/>
      <c r="F46" s="5" t="s">
        <v>31</v>
      </c>
      <c r="G46" s="4">
        <v>20</v>
      </c>
      <c r="H46" s="4">
        <v>20.289904161374722</v>
      </c>
      <c r="I46" s="4">
        <v>20.584010543888564</v>
      </c>
      <c r="J46" s="4">
        <v>20.882380059611286</v>
      </c>
      <c r="K46" s="4">
        <v>21.185074503545778</v>
      </c>
      <c r="L46" s="4">
        <v>21.492156566426349</v>
      </c>
      <c r="M46" s="4">
        <v>21.80368984770255</v>
      </c>
      <c r="N46" s="4">
        <v>22.119738868711192</v>
      </c>
      <c r="O46" s="4">
        <v>22.440369086039272</v>
      </c>
      <c r="P46" s="4">
        <v>22.76564690508064</v>
      </c>
      <c r="Q46" s="4">
        <v>23.095639693789167</v>
      </c>
      <c r="R46" s="4">
        <v>23.430415796631202</v>
      </c>
      <c r="S46" s="4">
        <v>23.770044548740369</v>
      </c>
      <c r="T46" s="4">
        <v>24.11459629027749</v>
      </c>
      <c r="U46" s="4">
        <v>24.464142380998631</v>
      </c>
      <c r="V46" s="4">
        <v>24.818755215034393</v>
      </c>
      <c r="W46" s="4">
        <v>25.178508235883346</v>
      </c>
      <c r="X46" s="4">
        <v>25.54347595162286</v>
      </c>
      <c r="Y46" s="4">
        <v>25.913733950340394</v>
      </c>
      <c r="Z46" s="4">
        <v>26.289358915788444</v>
      </c>
      <c r="AA46" s="4">
        <v>26.670428643266479</v>
      </c>
      <c r="AB46" s="4">
        <v>27.057022055733007</v>
      </c>
      <c r="AC46" s="4">
        <v>27.449219220151239</v>
      </c>
      <c r="AD46" s="4">
        <v>27.847101364071683</v>
      </c>
      <c r="AE46" s="4">
        <v>28.250750892455088</v>
      </c>
      <c r="AF46" s="4">
        <v>28.66025140473926</v>
      </c>
      <c r="AG46" s="4">
        <v>29.07568771215324</v>
      </c>
      <c r="AH46" s="4">
        <v>29.49714585528249</v>
      </c>
      <c r="AI46" s="4">
        <v>29.924713121888669</v>
      </c>
      <c r="AJ46" s="4">
        <v>30.358478064987683</v>
      </c>
      <c r="AK46" s="4">
        <v>30.798530521189843</v>
      </c>
      <c r="AL46" s="4">
        <v>31.244961629305806</v>
      </c>
      <c r="AM46" s="4">
        <v>31.697863849222273</v>
      </c>
      <c r="AN46" s="4">
        <v>32.157330981051217</v>
      </c>
      <c r="AO46" s="4">
        <v>32.623458184556767</v>
      </c>
      <c r="AP46" s="4">
        <v>33.096341998863629</v>
      </c>
      <c r="AQ46" s="4">
        <v>33.576080362451208</v>
      </c>
      <c r="AR46" s="4">
        <v>34.062772633437547</v>
      </c>
      <c r="AS46" s="4">
        <v>34.556519610157267</v>
      </c>
      <c r="AT46" s="4">
        <v>35.057423552037854</v>
      </c>
      <c r="AU46" s="4">
        <v>35.565588200778457</v>
      </c>
      <c r="AV46" s="4">
        <v>36.081118801835729</v>
      </c>
      <c r="AW46" s="4">
        <v>36.604122126221121</v>
      </c>
      <c r="AX46" s="4">
        <v>37.134706492614121</v>
      </c>
      <c r="AY46" s="4">
        <v>37.672981789796019</v>
      </c>
      <c r="AZ46" s="4">
        <v>38.219059499408814</v>
      </c>
      <c r="BA46" s="4">
        <v>38.773052719044145</v>
      </c>
      <c r="BB46" s="4">
        <v>39.335076185666772</v>
      </c>
      <c r="BC46" s="4">
        <v>39.905246299377595</v>
      </c>
      <c r="BD46" s="4">
        <v>40.483681147521231</v>
      </c>
      <c r="BE46" s="4">
        <v>41.070500529142926</v>
      </c>
      <c r="BF46" s="4">
        <v>41.66582597979999</v>
      </c>
      <c r="BG46" s="4">
        <v>42.269780796732938</v>
      </c>
      <c r="BH46" s="4">
        <v>42.882490064401452</v>
      </c>
      <c r="BI46" s="4">
        <v>43.504080680390459</v>
      </c>
      <c r="BJ46" s="4">
        <v>44.134681381691799</v>
      </c>
      <c r="BK46" s="4">
        <v>44.774422771366787</v>
      </c>
      <c r="BL46" s="4">
        <v>45.423437345595318</v>
      </c>
      <c r="BM46" s="4">
        <v>46.081859521116911</v>
      </c>
      <c r="BN46" s="4">
        <v>46.749825663069771</v>
      </c>
      <c r="BO46" s="4">
        <v>47.42747411323311</v>
      </c>
      <c r="BP46" s="4">
        <v>48.114945218679011</v>
      </c>
      <c r="BQ46" s="4">
        <v>48.812381360839609</v>
      </c>
      <c r="BR46" s="4">
        <v>49.519926984995479</v>
      </c>
      <c r="BS46" s="4">
        <v>50.237728630191612</v>
      </c>
      <c r="BT46" s="4">
        <v>50.965934959586939</v>
      </c>
      <c r="BU46" s="4">
        <v>51.704696791243812</v>
      </c>
      <c r="BV46" s="4">
        <v>52.454167129363817</v>
      </c>
      <c r="BW46" s="4">
        <v>53.214501195976197</v>
      </c>
      <c r="BX46" s="4">
        <v>53.985856463085881</v>
      </c>
      <c r="BY46" s="4">
        <v>54.768392685287225</v>
      </c>
      <c r="BZ46" s="4">
        <v>55.562271932850706</v>
      </c>
      <c r="CA46" s="4">
        <v>56.367658625289081</v>
      </c>
      <c r="CB46" s="4">
        <v>57.184719565410134</v>
      </c>
      <c r="CC46" s="4">
        <v>58.013623973863091</v>
      </c>
      <c r="CD46" s="4">
        <v>58.854543524185644</v>
      </c>
      <c r="CE46" s="4">
        <v>59.707652378359199</v>
      </c>
      <c r="CF46" s="4">
        <v>60.573127222879279</v>
      </c>
      <c r="CG46" s="4">
        <v>61.451147305348933</v>
      </c>
      <c r="CH46" s="4">
        <v>62.341894471602529</v>
      </c>
      <c r="CI46" s="4">
        <v>63.245553203367592</v>
      </c>
      <c r="CJ46" s="4">
        <v>64.162310656472727</v>
      </c>
      <c r="CK46" s="4">
        <v>65.092356699609169</v>
      </c>
      <c r="CL46" s="4">
        <v>66.035883953654405</v>
      </c>
      <c r="CM46" s="4">
        <v>66.993087831565546</v>
      </c>
      <c r="CN46" s="4">
        <v>67.964166578851192</v>
      </c>
      <c r="CO46" s="4">
        <v>68.94932131462987</v>
      </c>
      <c r="CP46" s="4">
        <v>69.948756073283562</v>
      </c>
      <c r="CQ46" s="4">
        <v>70.96267784671511</v>
      </c>
      <c r="CR46" s="4">
        <v>71.991296627217935</v>
      </c>
      <c r="CS46" s="4">
        <v>73.034825450967546</v>
      </c>
      <c r="CT46" s="4">
        <v>74.093480442143147</v>
      </c>
      <c r="CU46" s="4">
        <v>75.167480857688844</v>
      </c>
      <c r="CV46" s="4">
        <v>76.257049132723779</v>
      </c>
      <c r="CW46" s="4">
        <v>77.362410926610451</v>
      </c>
      <c r="CX46" s="4">
        <v>78.483795169690723</v>
      </c>
      <c r="CY46" s="4">
        <v>79.621434110699454</v>
      </c>
      <c r="CZ46" s="4">
        <v>80.775563364865206</v>
      </c>
      <c r="DA46" s="4">
        <v>81.946421962708314</v>
      </c>
      <c r="DB46" s="4">
        <v>83.134252399546199</v>
      </c>
      <c r="DC46" s="4">
        <v>84.339300685716466</v>
      </c>
      <c r="DD46" s="4">
        <v>85.561816397527636</v>
      </c>
      <c r="DE46" s="4">
        <v>86.80205272894878</v>
      </c>
      <c r="DF46" s="4">
        <v>88.060266544048304</v>
      </c>
      <c r="DG46" s="4">
        <v>89.336718430192633</v>
      </c>
      <c r="DH46" s="4">
        <v>90.631672752016371</v>
      </c>
      <c r="DI46" s="4">
        <v>91.945397706174447</v>
      </c>
      <c r="DJ46" s="4">
        <v>93.278165376888126</v>
      </c>
      <c r="DK46" s="4">
        <v>94.630251792296107</v>
      </c>
      <c r="DL46" s="4">
        <v>96.001936981622322</v>
      </c>
      <c r="DM46" s="4">
        <v>97.39350503317263</v>
      </c>
      <c r="DN46" s="4">
        <v>98.805244153171969</v>
      </c>
      <c r="DO46" s="4">
        <v>100.23744672545446</v>
      </c>
      <c r="DP46" s="4">
        <v>101.69040937201882</v>
      </c>
      <c r="DQ46" s="4">
        <v>103.16443301446117</v>
      </c>
      <c r="DR46" s="4">
        <v>104.65982293629895</v>
      </c>
      <c r="DS46" s="4">
        <v>106.17688884619768</v>
      </c>
      <c r="DT46" s="4">
        <v>107.71594494211439</v>
      </c>
      <c r="DU46" s="4">
        <v>109.27730997637087</v>
      </c>
      <c r="DV46" s="4">
        <v>110.86130732167014</v>
      </c>
      <c r="DW46" s="4">
        <v>112.46826503806984</v>
      </c>
      <c r="DX46" s="4">
        <v>114.09851594092642</v>
      </c>
      <c r="DY46" s="4">
        <v>115.75239766982413</v>
      </c>
      <c r="DZ46" s="4">
        <v>117.43025275850334</v>
      </c>
      <c r="EA46" s="4">
        <v>119.13242870580211</v>
      </c>
      <c r="EB46" s="4">
        <v>120.85927804762659</v>
      </c>
      <c r="EC46" s="4">
        <v>122.61115842996415</v>
      </c>
      <c r="ED46" s="4">
        <v>124.38843268295523</v>
      </c>
      <c r="EE46" s="4">
        <v>126.19146889603869</v>
      </c>
      <c r="EF46" s="4">
        <v>128.02064049418621</v>
      </c>
      <c r="EG46" s="4">
        <v>129.8763263152423</v>
      </c>
      <c r="EH46" s="4">
        <v>131.75891068838479</v>
      </c>
      <c r="EI46" s="4">
        <v>133.66878351372293</v>
      </c>
      <c r="EJ46" s="4">
        <v>135.60634034304923</v>
      </c>
      <c r="EK46" s="4">
        <v>137.57198246176156</v>
      </c>
      <c r="EL46" s="4">
        <v>139.56611697197329</v>
      </c>
      <c r="EM46" s="4">
        <v>141.58915687682759</v>
      </c>
      <c r="EN46" s="4">
        <v>143.64152116603412</v>
      </c>
      <c r="EO46" s="4">
        <v>145.72363490264559</v>
      </c>
      <c r="EP46" s="4">
        <v>147.83592931109195</v>
      </c>
      <c r="EQ46" s="4">
        <v>149.97884186649119</v>
      </c>
      <c r="ER46" s="4">
        <v>152.15281638525403</v>
      </c>
      <c r="ES46" s="4">
        <v>154.35830311700246</v>
      </c>
      <c r="ET46" s="4">
        <v>156.59575883782051</v>
      </c>
      <c r="EU46" s="4">
        <v>158.86564694485634</v>
      </c>
      <c r="EV46" s="4">
        <v>161.16843755229638</v>
      </c>
      <c r="EW46" s="4">
        <v>163.50460758873001</v>
      </c>
      <c r="EX46" s="4">
        <v>165.87464089592572</v>
      </c>
      <c r="EY46" s="4">
        <v>168.27902832903908</v>
      </c>
      <c r="EZ46" s="4">
        <v>170.71826785827326</v>
      </c>
      <c r="FA46" s="4">
        <v>173.19286467201312</v>
      </c>
      <c r="FB46" s="4">
        <v>175.70333128145444</v>
      </c>
      <c r="FC46" s="4">
        <v>178.25018762674915</v>
      </c>
      <c r="FD46" s="4">
        <v>180.83396118469011</v>
      </c>
      <c r="FE46" s="4">
        <v>183.45518707795594</v>
      </c>
      <c r="FF46" s="4">
        <v>186.11440818593979</v>
      </c>
      <c r="FG46" s="4">
        <v>188.81217525718469</v>
      </c>
      <c r="FH46" s="4">
        <v>191.54904702344822</v>
      </c>
      <c r="FI46" s="4">
        <v>194.32559031542129</v>
      </c>
      <c r="FJ46" s="4">
        <v>197.14238018012327</v>
      </c>
      <c r="FK46" s="4">
        <v>200</v>
      </c>
      <c r="FL46" s="4">
        <v>202.89904161374736</v>
      </c>
      <c r="FM46" s="4">
        <v>205.84010543888564</v>
      </c>
      <c r="FN46" s="4">
        <v>208.82380059611296</v>
      </c>
      <c r="FO46" s="4">
        <v>211.85074503545778</v>
      </c>
      <c r="FP46" s="4">
        <v>214.92156566426357</v>
      </c>
      <c r="FQ46" s="4">
        <v>218.0368984770256</v>
      </c>
      <c r="FR46" s="4">
        <v>221.19738868711195</v>
      </c>
      <c r="FS46" s="4">
        <v>224.40369086039271</v>
      </c>
      <c r="FT46" s="4">
        <v>227.65646905080644</v>
      </c>
      <c r="FU46" s="4">
        <v>230.95639693789167</v>
      </c>
      <c r="FV46" s="4">
        <v>234.30415796631209</v>
      </c>
      <c r="FW46" s="4">
        <v>237.7004454874037</v>
      </c>
      <c r="FX46" s="4">
        <v>241.14596290277493</v>
      </c>
      <c r="FY46" s="4">
        <v>244.64142380998626</v>
      </c>
      <c r="FZ46" s="4">
        <v>248.18755215034398</v>
      </c>
      <c r="GA46" s="4">
        <v>251.78508235883359</v>
      </c>
      <c r="GB46" s="4">
        <v>255.43475951622861</v>
      </c>
      <c r="GC46" s="4">
        <v>259.13733950340401</v>
      </c>
      <c r="GD46" s="4">
        <v>262.89358915788443</v>
      </c>
      <c r="GE46" s="4">
        <v>266.7042864326649</v>
      </c>
      <c r="GF46" s="4">
        <v>270.57022055733012</v>
      </c>
      <c r="GG46" s="4">
        <v>274.49219220151247</v>
      </c>
      <c r="GH46" s="4">
        <v>278.47101364071688</v>
      </c>
      <c r="GI46" s="4">
        <v>282.50750892455085</v>
      </c>
      <c r="GJ46" s="4">
        <v>286.60251404739256</v>
      </c>
      <c r="GK46" s="4">
        <v>290.75687712153251</v>
      </c>
      <c r="GL46" s="4">
        <v>294.97145855282491</v>
      </c>
      <c r="GM46" s="4">
        <v>299.24713121888681</v>
      </c>
      <c r="GN46" s="4">
        <v>303.5847806498769</v>
      </c>
      <c r="GO46" s="4">
        <v>307.98530521189844</v>
      </c>
      <c r="GP46" s="4">
        <v>312.44961629305823</v>
      </c>
      <c r="GQ46" s="4">
        <v>316.97863849222273</v>
      </c>
      <c r="GR46" s="4">
        <v>321.57330981051234</v>
      </c>
      <c r="GS46" s="4">
        <v>326.23458184556767</v>
      </c>
      <c r="GT46" s="4">
        <v>330.96341998863642</v>
      </c>
      <c r="GU46" s="4">
        <v>335.76080362451216</v>
      </c>
      <c r="GV46" s="4">
        <v>340.62772633437544</v>
      </c>
      <c r="GW46" s="4">
        <v>345.56519610157272</v>
      </c>
      <c r="GX46" s="4">
        <v>350.57423552037858</v>
      </c>
      <c r="GY46" s="4">
        <v>355.65588200778473</v>
      </c>
      <c r="GZ46" s="4">
        <v>360.81118801835743</v>
      </c>
      <c r="HA46" s="4">
        <v>366.04122126221137</v>
      </c>
      <c r="HB46" s="4">
        <v>371.34706492614134</v>
      </c>
      <c r="HC46" s="4">
        <v>376.72981789796017</v>
      </c>
      <c r="HD46" s="4">
        <v>382.19059499408814</v>
      </c>
      <c r="HE46" s="4">
        <v>387.73052719044165</v>
      </c>
      <c r="HF46" s="4">
        <v>393.3507618566677</v>
      </c>
      <c r="HG46" s="4">
        <v>399.05246299377609</v>
      </c>
      <c r="HH46" s="4">
        <v>404.8368114752123</v>
      </c>
      <c r="HI46" s="4">
        <v>410.7050052914293</v>
      </c>
      <c r="HJ46" s="4">
        <v>416.65825979799996</v>
      </c>
      <c r="HK46" s="4">
        <v>422.69780796732948</v>
      </c>
      <c r="HL46" s="4">
        <v>428.82490064401475</v>
      </c>
      <c r="HM46" s="4">
        <v>435.04080680390462</v>
      </c>
      <c r="HN46" s="4">
        <v>441.3468138169182</v>
      </c>
      <c r="HO46" s="4">
        <v>447.74422771366807</v>
      </c>
      <c r="HP46" s="4">
        <v>454.23437345595323</v>
      </c>
      <c r="HQ46" s="4">
        <v>460.81859521116928</v>
      </c>
      <c r="HR46" s="4">
        <v>467.49825663069777</v>
      </c>
      <c r="HS46" s="4">
        <v>474.2747411323312</v>
      </c>
      <c r="HT46" s="4">
        <v>481.14945218679043</v>
      </c>
      <c r="HU46" s="4">
        <v>488.12381360839606</v>
      </c>
      <c r="HV46" s="4">
        <v>495.19926984995493</v>
      </c>
      <c r="HW46" s="4">
        <v>502.377286301916</v>
      </c>
      <c r="HX46" s="4">
        <v>509.65934959586946</v>
      </c>
      <c r="HY46" s="4">
        <v>517.0469679124385</v>
      </c>
      <c r="HZ46" s="4">
        <v>524.54167129363816</v>
      </c>
      <c r="IA46" s="4">
        <v>532.14501195976231</v>
      </c>
      <c r="IB46" s="4">
        <v>539.85856463085884</v>
      </c>
      <c r="IC46" s="4">
        <v>547.68392685287256</v>
      </c>
      <c r="ID46" s="4">
        <v>555.6227193285074</v>
      </c>
      <c r="IE46" s="4">
        <v>563.67658625289096</v>
      </c>
      <c r="IF46" s="4">
        <v>571.84719565410148</v>
      </c>
      <c r="IG46" s="4">
        <v>580.13623973863093</v>
      </c>
      <c r="IH46" s="4">
        <v>588.54543524185647</v>
      </c>
      <c r="II46" s="4">
        <v>597.07652378359228</v>
      </c>
      <c r="IJ46" s="4">
        <v>605.73127222879282</v>
      </c>
      <c r="IK46" s="4">
        <v>614.51147305348957</v>
      </c>
      <c r="IL46" s="4">
        <v>623.41894471602518</v>
      </c>
      <c r="IM46" s="4">
        <v>632.45553203367604</v>
      </c>
      <c r="IN46" s="4">
        <v>641.62310656472766</v>
      </c>
      <c r="IO46" s="4">
        <v>650.92356699609184</v>
      </c>
      <c r="IP46" s="4">
        <v>660.35883953654434</v>
      </c>
      <c r="IQ46" s="4">
        <v>669.93087831565526</v>
      </c>
      <c r="IR46" s="4">
        <v>679.64166578851223</v>
      </c>
      <c r="IS46" s="4">
        <v>689.49321314629901</v>
      </c>
      <c r="IT46" s="4">
        <v>699.48756073283607</v>
      </c>
      <c r="IU46" s="4">
        <v>709.6267784671511</v>
      </c>
      <c r="IV46" s="4">
        <v>719.91296627217935</v>
      </c>
      <c r="IW46" s="4">
        <v>730.3482545096756</v>
      </c>
      <c r="IX46" s="4">
        <v>740.93480442143175</v>
      </c>
      <c r="IY46" s="4">
        <v>751.67480857688838</v>
      </c>
      <c r="IZ46" s="4">
        <v>762.57049132723807</v>
      </c>
      <c r="JA46" s="4">
        <v>773.62410926610437</v>
      </c>
      <c r="JB46" s="4">
        <v>784.83795169690734</v>
      </c>
      <c r="JC46" s="4">
        <v>796.21434110699511</v>
      </c>
      <c r="JD46" s="4">
        <v>807.75563364865218</v>
      </c>
      <c r="JE46" s="4">
        <v>819.46421962708337</v>
      </c>
      <c r="JF46" s="4">
        <v>831.3425239954621</v>
      </c>
      <c r="JG46" s="4">
        <v>843.39300685716489</v>
      </c>
      <c r="JH46" s="4">
        <v>855.61816397527639</v>
      </c>
      <c r="JI46" s="4">
        <v>868.02052728948797</v>
      </c>
      <c r="JJ46" s="4">
        <v>880.60266544048307</v>
      </c>
      <c r="JK46" s="4">
        <v>893.3671843019265</v>
      </c>
      <c r="JL46" s="4">
        <v>906.31672752016368</v>
      </c>
      <c r="JM46" s="4">
        <v>919.45397706174492</v>
      </c>
      <c r="JN46" s="4">
        <v>932.78165376888126</v>
      </c>
      <c r="JO46" s="4">
        <v>946.30251792296133</v>
      </c>
      <c r="JP46" s="4">
        <v>960.0193698162235</v>
      </c>
      <c r="JQ46" s="4">
        <v>973.93505033172664</v>
      </c>
      <c r="JR46" s="4">
        <v>988.05244153172021</v>
      </c>
      <c r="JS46" s="4">
        <v>1002.3744672545447</v>
      </c>
      <c r="JT46" s="4">
        <v>1016.9040937201884</v>
      </c>
      <c r="JU46" s="4">
        <v>1031.6443301446113</v>
      </c>
      <c r="JV46" s="4">
        <v>1046.5982293629897</v>
      </c>
      <c r="JW46" s="4">
        <v>1061.7688884619772</v>
      </c>
      <c r="JX46" s="4">
        <v>1077.159449421144</v>
      </c>
      <c r="JY46" s="4">
        <v>1092.7730997637086</v>
      </c>
      <c r="JZ46" s="4">
        <v>1108.6130732167014</v>
      </c>
      <c r="KA46" s="4">
        <v>1124.6826503806983</v>
      </c>
      <c r="KB46" s="4">
        <v>1140.985159409265</v>
      </c>
      <c r="KC46" s="4">
        <v>1157.5239766982413</v>
      </c>
      <c r="KD46" s="4">
        <v>1174.3025275850341</v>
      </c>
      <c r="KE46" s="4">
        <v>1191.3242870580209</v>
      </c>
      <c r="KF46" s="4">
        <v>1208.5927804762666</v>
      </c>
      <c r="KG46" s="4">
        <v>1226.1115842996421</v>
      </c>
      <c r="KH46" s="4">
        <v>1243.8843268295532</v>
      </c>
      <c r="KI46" s="4">
        <v>1261.9146889603874</v>
      </c>
      <c r="KJ46" s="4">
        <v>1280.2064049418623</v>
      </c>
      <c r="KK46" s="4">
        <v>1298.7632631524232</v>
      </c>
      <c r="KL46" s="4">
        <v>1317.5891068838482</v>
      </c>
      <c r="KM46" s="4">
        <v>1336.6878351372295</v>
      </c>
      <c r="KN46" s="4">
        <v>1356.0634034304921</v>
      </c>
      <c r="KO46" s="4">
        <v>1375.7198246176154</v>
      </c>
      <c r="KP46" s="4">
        <v>1395.6611697197329</v>
      </c>
      <c r="KQ46" s="4">
        <v>1415.8915687682772</v>
      </c>
      <c r="KR46" s="4">
        <v>1436.4152116603414</v>
      </c>
      <c r="KS46" s="4">
        <v>1457.2363490264568</v>
      </c>
      <c r="KT46" s="4">
        <v>1478.3592931109192</v>
      </c>
      <c r="KU46" s="4">
        <v>1499.7884186649128</v>
      </c>
      <c r="KV46" s="4">
        <v>1521.5281638525414</v>
      </c>
      <c r="KW46" s="4">
        <v>1543.5830311700258</v>
      </c>
      <c r="KX46" s="4">
        <v>1565.9575883782056</v>
      </c>
      <c r="KY46" s="4">
        <v>1588.6564694485639</v>
      </c>
      <c r="KZ46" s="4">
        <v>1611.6843755229643</v>
      </c>
      <c r="LA46" s="4">
        <v>1635.0460758873007</v>
      </c>
      <c r="LB46" s="4">
        <v>1658.7464089592575</v>
      </c>
      <c r="LC46" s="4">
        <v>1682.7902832903906</v>
      </c>
      <c r="LD46" s="4">
        <v>1707.182678582732</v>
      </c>
      <c r="LE46" s="4">
        <v>1731.9286467201309</v>
      </c>
      <c r="LF46" s="4">
        <v>1757.0333128145453</v>
      </c>
      <c r="LG46" s="4">
        <v>1782.5018762674913</v>
      </c>
      <c r="LH46" s="4">
        <v>1808.3396118469025</v>
      </c>
      <c r="LI46" s="4">
        <v>1834.5518707795591</v>
      </c>
      <c r="LJ46" s="4">
        <v>1861.1440818593994</v>
      </c>
      <c r="LK46" s="4">
        <v>1888.121752571848</v>
      </c>
      <c r="LL46" s="4">
        <v>1915.4904702344836</v>
      </c>
      <c r="LM46" s="4">
        <v>1943.2559031542135</v>
      </c>
      <c r="LN46" s="4">
        <v>1971.4238018012334</v>
      </c>
      <c r="LO46" s="4">
        <v>2000</v>
      </c>
      <c r="LP46" s="4">
        <v>2028.9904161374729</v>
      </c>
      <c r="LQ46" s="4">
        <v>2058.4010543888589</v>
      </c>
      <c r="LR46" s="4">
        <v>2088.2380059611291</v>
      </c>
      <c r="LS46" s="4">
        <v>2118.5074503545779</v>
      </c>
      <c r="LT46" s="4">
        <v>2149.2156566426356</v>
      </c>
      <c r="LU46" s="4">
        <v>2180.3689847702576</v>
      </c>
      <c r="LV46" s="4">
        <v>2211.9738868711211</v>
      </c>
      <c r="LW46" s="4">
        <v>2244.0369086039268</v>
      </c>
      <c r="LX46" s="4">
        <v>2276.5646905080639</v>
      </c>
      <c r="LY46" s="4">
        <v>2309.563969378918</v>
      </c>
      <c r="LZ46" s="4">
        <v>2343.0415796631214</v>
      </c>
      <c r="MA46" s="4">
        <v>2377.0044548740384</v>
      </c>
      <c r="MB46" s="4">
        <v>2411.4596290277477</v>
      </c>
      <c r="MC46" s="4">
        <v>2446.4142380998642</v>
      </c>
      <c r="MD46" s="4">
        <v>2481.8755215034403</v>
      </c>
      <c r="ME46" s="4">
        <v>2517.8508235883355</v>
      </c>
      <c r="MF46" s="4">
        <v>2554.3475951622891</v>
      </c>
      <c r="MG46" s="4">
        <v>2591.3733950340393</v>
      </c>
      <c r="MH46" s="4">
        <v>2628.9358915788448</v>
      </c>
      <c r="MI46" s="4">
        <v>2667.0428643266487</v>
      </c>
      <c r="MJ46" s="4">
        <v>2705.7022055733032</v>
      </c>
      <c r="MK46" s="4">
        <v>2744.9219220151263</v>
      </c>
      <c r="ML46" s="4">
        <v>2784.7101364071682</v>
      </c>
      <c r="MM46" s="4">
        <v>2825.0750892455085</v>
      </c>
      <c r="MN46" s="4">
        <v>2866.0251404739274</v>
      </c>
      <c r="MO46" s="4">
        <v>2907.5687712153258</v>
      </c>
      <c r="MP46" s="4">
        <v>2949.7145855282506</v>
      </c>
      <c r="MQ46" s="4">
        <v>2992.4713121888658</v>
      </c>
      <c r="MR46" s="4">
        <v>3035.8478064987694</v>
      </c>
      <c r="MS46" s="4">
        <v>3079.8530521189855</v>
      </c>
      <c r="MT46" s="4">
        <v>3124.4961629305817</v>
      </c>
      <c r="MU46" s="4">
        <v>3169.7863849222308</v>
      </c>
      <c r="MV46" s="4">
        <v>3215.7330981051223</v>
      </c>
      <c r="MW46" s="4">
        <v>3262.3458184556775</v>
      </c>
      <c r="MX46" s="4">
        <v>3309.6341998863631</v>
      </c>
      <c r="MY46" s="4">
        <v>3357.6080362451239</v>
      </c>
      <c r="MZ46" s="4">
        <v>3406.2772633437571</v>
      </c>
      <c r="NA46" s="4">
        <v>3455.6519610157266</v>
      </c>
      <c r="NB46" s="4">
        <v>3505.7423552037853</v>
      </c>
      <c r="NC46" s="4">
        <v>3556.5588200778484</v>
      </c>
      <c r="ND46" s="4">
        <v>3608.1118801835746</v>
      </c>
      <c r="NE46" s="4">
        <v>3660.4122126221141</v>
      </c>
      <c r="NF46" s="4">
        <v>3713.4706492614114</v>
      </c>
      <c r="NG46" s="4">
        <v>3767.2981789796031</v>
      </c>
      <c r="NH46" s="4">
        <v>3821.9059499408827</v>
      </c>
      <c r="NI46" s="4">
        <v>3877.3052719044158</v>
      </c>
      <c r="NJ46" s="4">
        <v>3933.5076185666812</v>
      </c>
      <c r="NK46" s="4">
        <v>3990.5246299377604</v>
      </c>
      <c r="NL46" s="4">
        <v>4048.3681147521243</v>
      </c>
      <c r="NM46" s="4">
        <v>4107.0500529142928</v>
      </c>
      <c r="NN46" s="4">
        <v>4166.5825979800029</v>
      </c>
      <c r="NO46" s="4">
        <v>4226.9780796732975</v>
      </c>
      <c r="NP46" s="4">
        <v>4288.2490064401445</v>
      </c>
      <c r="NQ46" s="4">
        <v>4350.4080680390452</v>
      </c>
      <c r="NR46" s="4">
        <v>4413.4681381691826</v>
      </c>
      <c r="NS46" s="4">
        <v>4477.4422771366826</v>
      </c>
      <c r="NT46" s="4">
        <v>4542.3437345595339</v>
      </c>
      <c r="NU46" s="4">
        <v>4608.185952111693</v>
      </c>
      <c r="NV46" s="4">
        <v>4674.9825663069796</v>
      </c>
      <c r="NW46" s="4">
        <v>4742.7474113233129</v>
      </c>
      <c r="NX46" s="4">
        <v>4811.4945218679031</v>
      </c>
      <c r="NY46" s="4">
        <v>4881.2381360839663</v>
      </c>
      <c r="NZ46" s="4">
        <v>4951.9926984995482</v>
      </c>
      <c r="OA46" s="4">
        <v>5023.7728630191614</v>
      </c>
      <c r="OB46" s="4">
        <v>5096.5934959586939</v>
      </c>
      <c r="OC46" s="4">
        <v>5170.4696791243859</v>
      </c>
      <c r="OD46" s="4">
        <v>5245.416712936385</v>
      </c>
      <c r="OE46" s="4">
        <v>5321.4501195976191</v>
      </c>
      <c r="OF46" s="4">
        <v>5398.585646308592</v>
      </c>
      <c r="OG46" s="4">
        <v>5476.8392685287272</v>
      </c>
      <c r="OH46" s="4">
        <v>5556.2271932850745</v>
      </c>
      <c r="OI46" s="4">
        <v>5636.7658625289105</v>
      </c>
      <c r="OJ46" s="4">
        <v>5718.471956541016</v>
      </c>
      <c r="OK46" s="4">
        <v>5801.3623973863105</v>
      </c>
      <c r="OL46" s="4">
        <v>5885.4543524185656</v>
      </c>
      <c r="OM46" s="4">
        <v>5970.7652378359217</v>
      </c>
      <c r="ON46" s="4">
        <v>6057.3127222879348</v>
      </c>
      <c r="OO46" s="4">
        <v>6145.114730534895</v>
      </c>
      <c r="OP46" s="4">
        <v>6234.1894471602527</v>
      </c>
      <c r="OQ46" s="4">
        <v>6324.5553203367654</v>
      </c>
      <c r="OR46" s="4">
        <v>6416.2310656472782</v>
      </c>
      <c r="OS46" s="4">
        <v>6509.2356699609227</v>
      </c>
      <c r="OT46" s="4">
        <v>6603.5883953654402</v>
      </c>
      <c r="OU46" s="4">
        <v>6699.3087831565581</v>
      </c>
      <c r="OV46" s="4">
        <v>6796.4166578851236</v>
      </c>
      <c r="OW46" s="4">
        <v>6894.9321314629924</v>
      </c>
      <c r="OX46" s="4">
        <v>6994.8756073283621</v>
      </c>
      <c r="OY46" s="4">
        <v>7096.2677846715133</v>
      </c>
      <c r="OZ46" s="4">
        <v>7199.1296627217944</v>
      </c>
      <c r="PA46" s="4">
        <v>7303.4825450967573</v>
      </c>
      <c r="PB46" s="4">
        <v>7409.3480442143164</v>
      </c>
      <c r="PC46" s="4">
        <v>7516.7480857688915</v>
      </c>
      <c r="PD46" s="4">
        <v>7625.7049132723787</v>
      </c>
      <c r="PE46" s="4">
        <v>7736.2410926610446</v>
      </c>
      <c r="PF46" s="4">
        <v>7848.3795169690793</v>
      </c>
      <c r="PG46" s="4">
        <v>7962.143411069952</v>
      </c>
      <c r="PH46" s="4">
        <v>8077.5563364865275</v>
      </c>
      <c r="PI46" s="4">
        <v>8194.64219627083</v>
      </c>
      <c r="PJ46" s="4">
        <v>8313.4252399546276</v>
      </c>
      <c r="PK46" s="4">
        <v>8433.9300685716516</v>
      </c>
      <c r="PL46" s="4">
        <v>8556.1816397527655</v>
      </c>
      <c r="PM46" s="4">
        <v>8680.205272894882</v>
      </c>
      <c r="PN46" s="4">
        <v>8806.0266544048336</v>
      </c>
      <c r="PO46" s="4">
        <v>8933.6718430192668</v>
      </c>
      <c r="PP46" s="4">
        <v>9063.1672752016384</v>
      </c>
      <c r="PQ46" s="4">
        <v>9194.5397706174554</v>
      </c>
      <c r="PR46" s="4">
        <v>9327.8165376888228</v>
      </c>
      <c r="PS46" s="4">
        <v>9463.0251792296112</v>
      </c>
      <c r="PT46" s="4">
        <v>9600.193698162233</v>
      </c>
      <c r="PU46" s="4">
        <v>9739.3505033172714</v>
      </c>
      <c r="PV46" s="4">
        <v>9880.5244153172043</v>
      </c>
      <c r="PW46" s="4">
        <v>10023.744672545454</v>
      </c>
      <c r="PX46" s="4">
        <v>10169.040937201877</v>
      </c>
      <c r="PY46" s="4">
        <v>10316.443301446121</v>
      </c>
      <c r="PZ46" s="4">
        <v>10465.982293629899</v>
      </c>
      <c r="QA46" s="4">
        <v>10617.688884619774</v>
      </c>
      <c r="QB46" s="4">
        <v>10771.594494211455</v>
      </c>
      <c r="QC46" s="4">
        <v>10927.730997637091</v>
      </c>
      <c r="QD46" s="4">
        <v>11086.130732167017</v>
      </c>
      <c r="QE46" s="4">
        <v>11246.826503806986</v>
      </c>
      <c r="QF46" s="4">
        <v>11409.851594092654</v>
      </c>
      <c r="QG46" s="4">
        <v>11575.239766982428</v>
      </c>
      <c r="QH46" s="4">
        <v>11743.025275850334</v>
      </c>
      <c r="QI46" s="4">
        <v>11913.242870580212</v>
      </c>
      <c r="QJ46" s="4">
        <v>12085.927804762669</v>
      </c>
      <c r="QK46" s="4">
        <v>12261.115842996425</v>
      </c>
      <c r="QL46" s="4">
        <v>12438.843268295534</v>
      </c>
      <c r="QM46" s="4">
        <v>12619.146889603864</v>
      </c>
      <c r="QN46" s="4">
        <v>12802.064049418626</v>
      </c>
      <c r="QO46" s="4">
        <v>12987.632631524233</v>
      </c>
      <c r="QP46" s="4">
        <v>13175.891068838484</v>
      </c>
      <c r="QQ46" s="4">
        <v>13366.87835137231</v>
      </c>
      <c r="QR46" s="4">
        <v>13560.634034304923</v>
      </c>
      <c r="QS46" s="4">
        <v>13757.198246176158</v>
      </c>
      <c r="QT46" s="4">
        <v>13956.611697197332</v>
      </c>
      <c r="QU46" s="4">
        <v>14158.915687682775</v>
      </c>
      <c r="QV46" s="4">
        <v>14364.152116603427</v>
      </c>
      <c r="QW46" s="4">
        <v>14572.363490264557</v>
      </c>
      <c r="QX46" s="4">
        <v>14783.592931109195</v>
      </c>
      <c r="QY46" s="4">
        <v>14997.884186649131</v>
      </c>
      <c r="QZ46" s="4">
        <v>15215.281638525415</v>
      </c>
      <c r="RA46" s="4">
        <v>15435.830311700262</v>
      </c>
      <c r="RB46" s="4">
        <v>15659.575883782045</v>
      </c>
      <c r="RC46" s="4">
        <v>15886.564694485642</v>
      </c>
      <c r="RD46" s="4">
        <v>16116.843755229647</v>
      </c>
      <c r="RE46" s="4">
        <v>16350.46075887301</v>
      </c>
      <c r="RF46" s="4">
        <v>16587.464089592591</v>
      </c>
      <c r="RG46" s="4">
        <v>16827.90283290391</v>
      </c>
      <c r="RH46" s="4">
        <v>17071.826785827325</v>
      </c>
      <c r="RI46" s="4">
        <v>17319.286467201313</v>
      </c>
      <c r="RJ46" s="4">
        <v>17570.333128145459</v>
      </c>
      <c r="RK46" s="4">
        <v>17825.018762674932</v>
      </c>
      <c r="RL46" s="4">
        <v>18083.396118469012</v>
      </c>
      <c r="RM46" s="4">
        <v>18345.518707795592</v>
      </c>
      <c r="RN46" s="4">
        <v>18611.440818593997</v>
      </c>
      <c r="RO46" s="4">
        <v>18881.217525718486</v>
      </c>
      <c r="RP46" s="4">
        <v>19154.904702344837</v>
      </c>
      <c r="RQ46" s="4">
        <v>19432.559031542121</v>
      </c>
      <c r="RR46" s="4">
        <v>19714.238018012336</v>
      </c>
      <c r="RS46" s="4">
        <v>20000</v>
      </c>
    </row>
    <row r="47" spans="2:487" x14ac:dyDescent="0.2">
      <c r="B47" s="39" t="s">
        <v>2</v>
      </c>
      <c r="C47" s="34"/>
      <c r="D47" s="35">
        <f>Dashboard!F5</f>
        <v>45</v>
      </c>
      <c r="E47" s="34"/>
      <c r="F47" s="39" t="s">
        <v>30</v>
      </c>
      <c r="G47" s="34">
        <v>20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>
        <v>25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>
        <v>31.5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>
        <v>40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>
        <v>50</v>
      </c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>
        <v>63</v>
      </c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>
        <v>80</v>
      </c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>
        <v>100</v>
      </c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>
        <v>125</v>
      </c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>
        <v>160</v>
      </c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>
        <v>200</v>
      </c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>
        <v>250</v>
      </c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>
        <v>315</v>
      </c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>
        <v>400</v>
      </c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>
        <v>500</v>
      </c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>
        <v>630</v>
      </c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>
        <v>800</v>
      </c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 t="s">
        <v>16</v>
      </c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 t="s">
        <v>17</v>
      </c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 t="s">
        <v>18</v>
      </c>
      <c r="KZ47" s="34"/>
      <c r="LA47" s="34"/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 t="s">
        <v>19</v>
      </c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 t="s">
        <v>20</v>
      </c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 t="s">
        <v>21</v>
      </c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 t="s">
        <v>22</v>
      </c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 t="s">
        <v>23</v>
      </c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 t="s">
        <v>24</v>
      </c>
      <c r="OR47" s="34"/>
      <c r="OS47" s="34"/>
      <c r="OT47" s="34"/>
      <c r="OU47" s="34"/>
      <c r="OV47" s="34"/>
      <c r="OW47" s="34"/>
      <c r="OX47" s="34"/>
      <c r="OY47" s="34"/>
      <c r="OZ47" s="34"/>
      <c r="PA47" s="34"/>
      <c r="PB47" s="34"/>
      <c r="PC47" s="34"/>
      <c r="PD47" s="34"/>
      <c r="PE47" s="34"/>
      <c r="PF47" s="34"/>
      <c r="PG47" s="34" t="s">
        <v>25</v>
      </c>
      <c r="PH47" s="34"/>
      <c r="PI47" s="34"/>
      <c r="PJ47" s="34"/>
      <c r="PK47" s="34"/>
      <c r="PL47" s="34"/>
      <c r="PM47" s="34"/>
      <c r="PN47" s="34"/>
      <c r="PO47" s="34"/>
      <c r="PP47" s="34"/>
      <c r="PQ47" s="34"/>
      <c r="PR47" s="34"/>
      <c r="PS47" s="34"/>
      <c r="PT47" s="34"/>
      <c r="PU47" s="34"/>
      <c r="PV47" s="34"/>
      <c r="PW47" s="34" t="s">
        <v>26</v>
      </c>
      <c r="PX47" s="34"/>
      <c r="PY47" s="34"/>
      <c r="PZ47" s="34"/>
      <c r="QA47" s="34"/>
      <c r="QB47" s="34"/>
      <c r="QC47" s="34"/>
      <c r="QD47" s="34"/>
      <c r="QE47" s="34"/>
      <c r="QF47" s="34"/>
      <c r="QG47" s="34"/>
      <c r="QH47" s="34"/>
      <c r="QI47" s="34"/>
      <c r="QJ47" s="34"/>
      <c r="QK47" s="34"/>
      <c r="QL47" s="34"/>
      <c r="QM47" s="34" t="s">
        <v>27</v>
      </c>
      <c r="QN47" s="34"/>
      <c r="QO47" s="34"/>
      <c r="QP47" s="34"/>
      <c r="QQ47" s="34"/>
      <c r="QR47" s="34"/>
      <c r="QS47" s="34"/>
      <c r="QT47" s="34"/>
      <c r="QU47" s="34"/>
      <c r="QV47" s="34"/>
      <c r="QW47" s="34"/>
      <c r="QX47" s="34"/>
      <c r="QY47" s="34"/>
      <c r="QZ47" s="34"/>
      <c r="RA47" s="34"/>
      <c r="RB47" s="34"/>
      <c r="RC47" s="34" t="s">
        <v>28</v>
      </c>
      <c r="RD47" s="34"/>
      <c r="RE47" s="34"/>
      <c r="RF47" s="34"/>
      <c r="RG47" s="34"/>
      <c r="RH47" s="34"/>
      <c r="RI47" s="34"/>
      <c r="RJ47" s="34"/>
      <c r="RK47" s="34"/>
      <c r="RL47" s="34"/>
      <c r="RM47" s="34"/>
      <c r="RN47" s="34"/>
      <c r="RO47" s="34"/>
      <c r="RP47" s="34"/>
      <c r="RQ47" s="34"/>
      <c r="RR47" s="34"/>
      <c r="RS47" s="34" t="s">
        <v>29</v>
      </c>
    </row>
    <row r="48" spans="2:487" x14ac:dyDescent="0.2">
      <c r="B48" s="5" t="s">
        <v>3</v>
      </c>
      <c r="C48" s="4"/>
      <c r="D48" s="4">
        <f>Dashboard!F6</f>
        <v>60</v>
      </c>
      <c r="E48" s="4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</row>
    <row r="49" spans="2:487" x14ac:dyDescent="0.2">
      <c r="B49" s="39"/>
      <c r="C49" s="34"/>
      <c r="D49" s="34"/>
      <c r="E49" s="34"/>
      <c r="F49" s="39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</row>
    <row r="50" spans="2:487" x14ac:dyDescent="0.2">
      <c r="B50" s="5" t="s">
        <v>4</v>
      </c>
      <c r="C50" s="4"/>
      <c r="D50" s="8">
        <f>273.15+D46</f>
        <v>294.14999999999998</v>
      </c>
      <c r="E50" s="4"/>
      <c r="F50" s="3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</row>
    <row r="51" spans="2:487" x14ac:dyDescent="0.2">
      <c r="B51" s="38" t="s">
        <v>5</v>
      </c>
      <c r="C51" s="34"/>
      <c r="D51" s="37">
        <f>D45/101325</f>
        <v>1</v>
      </c>
      <c r="E51" s="34"/>
      <c r="F51" s="39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  <c r="JW51" s="34"/>
      <c r="JX51" s="34"/>
      <c r="JY51" s="34"/>
      <c r="JZ51" s="34"/>
      <c r="KA51" s="34"/>
      <c r="KB51" s="34"/>
      <c r="KC51" s="34"/>
      <c r="KD51" s="34"/>
      <c r="KE51" s="34"/>
      <c r="KF51" s="34"/>
      <c r="KG51" s="34"/>
      <c r="KH51" s="34"/>
      <c r="KI51" s="34"/>
      <c r="KJ51" s="34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4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4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4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4"/>
      <c r="OK51" s="34"/>
      <c r="OL51" s="34"/>
      <c r="OM51" s="34"/>
      <c r="ON51" s="34"/>
      <c r="OO51" s="34"/>
      <c r="OP51" s="34"/>
      <c r="OQ51" s="34"/>
      <c r="OR51" s="34"/>
      <c r="OS51" s="34"/>
      <c r="OT51" s="34"/>
      <c r="OU51" s="34"/>
      <c r="OV51" s="34"/>
      <c r="OW51" s="34"/>
      <c r="OX51" s="34"/>
      <c r="OY51" s="34"/>
      <c r="OZ51" s="34"/>
      <c r="PA51" s="34"/>
      <c r="PB51" s="34"/>
      <c r="PC51" s="34"/>
      <c r="PD51" s="34"/>
      <c r="PE51" s="34"/>
      <c r="PF51" s="34"/>
      <c r="PG51" s="34"/>
      <c r="PH51" s="34"/>
      <c r="PI51" s="34"/>
      <c r="PJ51" s="34"/>
      <c r="PK51" s="34"/>
      <c r="PL51" s="34"/>
      <c r="PM51" s="34"/>
      <c r="PN51" s="34"/>
      <c r="PO51" s="34"/>
      <c r="PP51" s="34"/>
      <c r="PQ51" s="34"/>
      <c r="PR51" s="34"/>
      <c r="PS51" s="34"/>
      <c r="PT51" s="34"/>
      <c r="PU51" s="34"/>
      <c r="PV51" s="34"/>
      <c r="PW51" s="34"/>
      <c r="PX51" s="34"/>
      <c r="PY51" s="34"/>
      <c r="PZ51" s="34"/>
      <c r="QA51" s="34"/>
      <c r="QB51" s="34"/>
      <c r="QC51" s="34"/>
      <c r="QD51" s="34"/>
      <c r="QE51" s="34"/>
      <c r="QF51" s="34"/>
      <c r="QG51" s="34"/>
      <c r="QH51" s="34"/>
      <c r="QI51" s="34"/>
      <c r="QJ51" s="34"/>
      <c r="QK51" s="34"/>
      <c r="QL51" s="34"/>
      <c r="QM51" s="34"/>
      <c r="QN51" s="34"/>
      <c r="QO51" s="34"/>
      <c r="QP51" s="34"/>
      <c r="QQ51" s="34"/>
      <c r="QR51" s="34"/>
      <c r="QS51" s="34"/>
      <c r="QT51" s="34"/>
      <c r="QU51" s="34"/>
      <c r="QV51" s="34"/>
      <c r="QW51" s="34"/>
      <c r="QX51" s="34"/>
      <c r="QY51" s="34"/>
      <c r="QZ51" s="34"/>
      <c r="RA51" s="34"/>
      <c r="RB51" s="34"/>
      <c r="RC51" s="34"/>
      <c r="RD51" s="34"/>
      <c r="RE51" s="34"/>
      <c r="RF51" s="34"/>
      <c r="RG51" s="34"/>
      <c r="RH51" s="34"/>
      <c r="RI51" s="34"/>
      <c r="RJ51" s="34"/>
      <c r="RK51" s="34"/>
      <c r="RL51" s="34"/>
      <c r="RM51" s="34"/>
      <c r="RN51" s="34"/>
      <c r="RO51" s="34"/>
      <c r="RP51" s="34"/>
      <c r="RQ51" s="34"/>
      <c r="RR51" s="34"/>
      <c r="RS51" s="34"/>
    </row>
    <row r="52" spans="2:487" x14ac:dyDescent="0.2">
      <c r="B52" s="5" t="s">
        <v>6</v>
      </c>
      <c r="C52" s="4"/>
      <c r="D52" s="8">
        <f>4.6151-6.8346*POWER(273.15/D50,1.261)</f>
        <v>-1.6100482470521973</v>
      </c>
      <c r="E52" s="4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</row>
    <row r="53" spans="2:487" x14ac:dyDescent="0.2">
      <c r="B53" s="39" t="s">
        <v>7</v>
      </c>
      <c r="C53" s="34"/>
      <c r="D53" s="37">
        <f>D47*POWER(10,D52)*D51</f>
        <v>1.1044963034972857</v>
      </c>
      <c r="E53" s="34"/>
      <c r="F53" s="3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  <c r="IW53" s="34"/>
      <c r="IX53" s="34"/>
      <c r="IY53" s="34"/>
      <c r="IZ53" s="34"/>
      <c r="JA53" s="34"/>
      <c r="JB53" s="34"/>
      <c r="JC53" s="34"/>
      <c r="JD53" s="34"/>
      <c r="JE53" s="34"/>
      <c r="JF53" s="34"/>
      <c r="JG53" s="34"/>
      <c r="JH53" s="34"/>
      <c r="JI53" s="34"/>
      <c r="JJ53" s="34"/>
      <c r="JK53" s="34"/>
      <c r="JL53" s="34"/>
      <c r="JM53" s="34"/>
      <c r="JN53" s="34"/>
      <c r="JO53" s="34"/>
      <c r="JP53" s="34"/>
      <c r="JQ53" s="34"/>
      <c r="JR53" s="34"/>
      <c r="JS53" s="34"/>
      <c r="JT53" s="34"/>
      <c r="JU53" s="34"/>
      <c r="JV53" s="34"/>
      <c r="JW53" s="34"/>
      <c r="JX53" s="34"/>
      <c r="JY53" s="34"/>
      <c r="JZ53" s="34"/>
      <c r="KA53" s="34"/>
      <c r="KB53" s="34"/>
      <c r="KC53" s="34"/>
      <c r="KD53" s="34"/>
      <c r="KE53" s="34"/>
      <c r="KF53" s="34"/>
      <c r="KG53" s="34"/>
      <c r="KH53" s="34"/>
      <c r="KI53" s="34"/>
      <c r="KJ53" s="34"/>
      <c r="KK53" s="34"/>
      <c r="KL53" s="34"/>
      <c r="KM53" s="34"/>
      <c r="KN53" s="34"/>
      <c r="KO53" s="34"/>
      <c r="KP53" s="34"/>
      <c r="KQ53" s="34"/>
      <c r="KR53" s="34"/>
      <c r="KS53" s="34"/>
      <c r="KT53" s="34"/>
      <c r="KU53" s="34"/>
      <c r="KV53" s="34"/>
      <c r="KW53" s="34"/>
      <c r="KX53" s="34"/>
      <c r="KY53" s="34"/>
      <c r="KZ53" s="34"/>
      <c r="LA53" s="34"/>
      <c r="LB53" s="34"/>
      <c r="LC53" s="34"/>
      <c r="LD53" s="34"/>
      <c r="LE53" s="34"/>
      <c r="LF53" s="34"/>
      <c r="LG53" s="34"/>
      <c r="LH53" s="34"/>
      <c r="LI53" s="34"/>
      <c r="LJ53" s="34"/>
      <c r="LK53" s="34"/>
      <c r="LL53" s="34"/>
      <c r="LM53" s="34"/>
      <c r="LN53" s="34"/>
      <c r="LO53" s="34"/>
      <c r="LP53" s="34"/>
      <c r="LQ53" s="34"/>
      <c r="LR53" s="34"/>
      <c r="LS53" s="34"/>
      <c r="LT53" s="34"/>
      <c r="LU53" s="34"/>
      <c r="LV53" s="34"/>
      <c r="LW53" s="34"/>
      <c r="LX53" s="34"/>
      <c r="LY53" s="34"/>
      <c r="LZ53" s="34"/>
      <c r="MA53" s="34"/>
      <c r="MB53" s="34"/>
      <c r="MC53" s="34"/>
      <c r="MD53" s="34"/>
      <c r="ME53" s="34"/>
      <c r="MF53" s="34"/>
      <c r="MG53" s="34"/>
      <c r="MH53" s="34"/>
      <c r="MI53" s="34"/>
      <c r="MJ53" s="34"/>
      <c r="MK53" s="34"/>
      <c r="ML53" s="34"/>
      <c r="MM53" s="34"/>
      <c r="MN53" s="34"/>
      <c r="MO53" s="34"/>
      <c r="MP53" s="34"/>
      <c r="MQ53" s="34"/>
      <c r="MR53" s="34"/>
      <c r="MS53" s="34"/>
      <c r="MT53" s="34"/>
      <c r="MU53" s="34"/>
      <c r="MV53" s="34"/>
      <c r="MW53" s="34"/>
      <c r="MX53" s="34"/>
      <c r="MY53" s="34"/>
      <c r="MZ53" s="34"/>
      <c r="NA53" s="34"/>
      <c r="NB53" s="34"/>
      <c r="NC53" s="34"/>
      <c r="ND53" s="34"/>
      <c r="NE53" s="34"/>
      <c r="NF53" s="34"/>
      <c r="NG53" s="34"/>
      <c r="NH53" s="34"/>
      <c r="NI53" s="34"/>
      <c r="NJ53" s="34"/>
      <c r="NK53" s="34"/>
      <c r="NL53" s="34"/>
      <c r="NM53" s="34"/>
      <c r="NN53" s="34"/>
      <c r="NO53" s="34"/>
      <c r="NP53" s="34"/>
      <c r="NQ53" s="34"/>
      <c r="NR53" s="34"/>
      <c r="NS53" s="34"/>
      <c r="NT53" s="34"/>
      <c r="NU53" s="34"/>
      <c r="NV53" s="34"/>
      <c r="NW53" s="34"/>
      <c r="NX53" s="34"/>
      <c r="NY53" s="34"/>
      <c r="NZ53" s="34"/>
      <c r="OA53" s="34"/>
      <c r="OB53" s="34"/>
      <c r="OC53" s="34"/>
      <c r="OD53" s="34"/>
      <c r="OE53" s="34"/>
      <c r="OF53" s="34"/>
      <c r="OG53" s="34"/>
      <c r="OH53" s="34"/>
      <c r="OI53" s="34"/>
      <c r="OJ53" s="34"/>
      <c r="OK53" s="34"/>
      <c r="OL53" s="34"/>
      <c r="OM53" s="34"/>
      <c r="ON53" s="34"/>
      <c r="OO53" s="34"/>
      <c r="OP53" s="34"/>
      <c r="OQ53" s="34"/>
      <c r="OR53" s="34"/>
      <c r="OS53" s="34"/>
      <c r="OT53" s="34"/>
      <c r="OU53" s="34"/>
      <c r="OV53" s="34"/>
      <c r="OW53" s="34"/>
      <c r="OX53" s="34"/>
      <c r="OY53" s="34"/>
      <c r="OZ53" s="34"/>
      <c r="PA53" s="34"/>
      <c r="PB53" s="34"/>
      <c r="PC53" s="34"/>
      <c r="PD53" s="34"/>
      <c r="PE53" s="34"/>
      <c r="PF53" s="34"/>
      <c r="PG53" s="34"/>
      <c r="PH53" s="34"/>
      <c r="PI53" s="34"/>
      <c r="PJ53" s="34"/>
      <c r="PK53" s="34"/>
      <c r="PL53" s="34"/>
      <c r="PM53" s="34"/>
      <c r="PN53" s="34"/>
      <c r="PO53" s="34"/>
      <c r="PP53" s="34"/>
      <c r="PQ53" s="34"/>
      <c r="PR53" s="34"/>
      <c r="PS53" s="34"/>
      <c r="PT53" s="34"/>
      <c r="PU53" s="34"/>
      <c r="PV53" s="34"/>
      <c r="PW53" s="34"/>
      <c r="PX53" s="34"/>
      <c r="PY53" s="34"/>
      <c r="PZ53" s="34"/>
      <c r="QA53" s="34"/>
      <c r="QB53" s="34"/>
      <c r="QC53" s="34"/>
      <c r="QD53" s="34"/>
      <c r="QE53" s="34"/>
      <c r="QF53" s="34"/>
      <c r="QG53" s="34"/>
      <c r="QH53" s="34"/>
      <c r="QI53" s="34"/>
      <c r="QJ53" s="34"/>
      <c r="QK53" s="34"/>
      <c r="QL53" s="34"/>
      <c r="QM53" s="34"/>
      <c r="QN53" s="34"/>
      <c r="QO53" s="34"/>
      <c r="QP53" s="34"/>
      <c r="QQ53" s="34"/>
      <c r="QR53" s="34"/>
      <c r="QS53" s="34"/>
      <c r="QT53" s="34"/>
      <c r="QU53" s="34"/>
      <c r="QV53" s="34"/>
      <c r="QW53" s="34"/>
      <c r="QX53" s="34"/>
      <c r="QY53" s="34"/>
      <c r="QZ53" s="34"/>
      <c r="RA53" s="34"/>
      <c r="RB53" s="34"/>
      <c r="RC53" s="34"/>
      <c r="RD53" s="34"/>
      <c r="RE53" s="34"/>
      <c r="RF53" s="34"/>
      <c r="RG53" s="34"/>
      <c r="RH53" s="34"/>
      <c r="RI53" s="34"/>
      <c r="RJ53" s="34"/>
      <c r="RK53" s="34"/>
      <c r="RL53" s="34"/>
      <c r="RM53" s="34"/>
      <c r="RN53" s="34"/>
      <c r="RO53" s="34"/>
      <c r="RP53" s="34"/>
      <c r="RQ53" s="34"/>
      <c r="RR53" s="34"/>
      <c r="RS53" s="34"/>
    </row>
    <row r="54" spans="2:487" x14ac:dyDescent="0.2">
      <c r="B54" s="5" t="s">
        <v>8</v>
      </c>
      <c r="C54" s="4"/>
      <c r="D54" s="8">
        <f>D50/293.15</f>
        <v>1.003411222923418</v>
      </c>
      <c r="E54" s="4"/>
      <c r="F54" s="5" t="s">
        <v>15</v>
      </c>
      <c r="G54" s="4">
        <v>400</v>
      </c>
      <c r="H54" s="4">
        <v>411.68021087777123</v>
      </c>
      <c r="I54" s="4">
        <v>423.70149007091555</v>
      </c>
      <c r="J54" s="4">
        <v>436.07379695405103</v>
      </c>
      <c r="K54" s="4">
        <v>448.80738172078537</v>
      </c>
      <c r="L54" s="4">
        <v>461.91279387578322</v>
      </c>
      <c r="M54" s="4">
        <v>475.40089097480728</v>
      </c>
      <c r="N54" s="4">
        <v>489.2828476199727</v>
      </c>
      <c r="O54" s="4">
        <v>503.57016471766701</v>
      </c>
      <c r="P54" s="4">
        <v>518.27467900680767</v>
      </c>
      <c r="Q54" s="4">
        <v>533.4085728653298</v>
      </c>
      <c r="R54" s="4">
        <v>548.98438440302493</v>
      </c>
      <c r="S54" s="4">
        <v>565.0150178491017</v>
      </c>
      <c r="T54" s="4">
        <v>581.51375424306491</v>
      </c>
      <c r="U54" s="4">
        <v>598.49426243777339</v>
      </c>
      <c r="V54" s="4">
        <v>615.97061042379687</v>
      </c>
      <c r="W54" s="4">
        <v>633.95727698444546</v>
      </c>
      <c r="X54" s="4">
        <v>652.46916369113535</v>
      </c>
      <c r="Y54" s="4">
        <v>671.52160724902433</v>
      </c>
      <c r="Z54" s="4">
        <v>691.13039220314533</v>
      </c>
      <c r="AA54" s="4">
        <v>711.31176401556911</v>
      </c>
      <c r="AB54" s="4">
        <v>732.08244252442239</v>
      </c>
      <c r="AC54" s="4">
        <v>753.45963579592024</v>
      </c>
      <c r="AD54" s="4">
        <v>775.46105438088296</v>
      </c>
      <c r="AE54" s="4">
        <v>798.10492598755195</v>
      </c>
      <c r="AF54" s="4">
        <v>821.41001058285872</v>
      </c>
      <c r="AG54" s="4">
        <v>845.39561593465885</v>
      </c>
      <c r="AH54" s="4">
        <v>870.081613607809</v>
      </c>
      <c r="AI54" s="4">
        <v>895.48845542733591</v>
      </c>
      <c r="AJ54" s="4">
        <v>921.63719042233822</v>
      </c>
      <c r="AK54" s="4">
        <v>948.54948226466229</v>
      </c>
      <c r="AL54" s="4">
        <v>976.24762721679213</v>
      </c>
      <c r="AM54" s="4">
        <v>1004.7545726038322</v>
      </c>
      <c r="AN54" s="4">
        <v>1034.0939358248763</v>
      </c>
      <c r="AO54" s="4">
        <v>1064.2900239195239</v>
      </c>
      <c r="AP54" s="4">
        <v>1095.3678537057444</v>
      </c>
      <c r="AQ54" s="4">
        <v>1127.3531725057817</v>
      </c>
      <c r="AR54" s="4">
        <v>1160.2724794772619</v>
      </c>
      <c r="AS54" s="4">
        <v>1194.1530475671836</v>
      </c>
      <c r="AT54" s="4">
        <v>1229.0229461069785</v>
      </c>
      <c r="AU54" s="4">
        <v>1264.9110640673518</v>
      </c>
      <c r="AV54" s="4">
        <v>1301.8471339921837</v>
      </c>
      <c r="AW54" s="4">
        <v>1339.8617566313105</v>
      </c>
      <c r="AX54" s="4">
        <v>1378.9864262925973</v>
      </c>
      <c r="AY54" s="4">
        <v>1419.2535569343024</v>
      </c>
      <c r="AZ54" s="4">
        <v>1460.6965090193512</v>
      </c>
      <c r="BA54" s="4">
        <v>1503.3496171537765</v>
      </c>
      <c r="BB54" s="4">
        <v>1547.2482185322092</v>
      </c>
      <c r="BC54" s="4">
        <v>1592.4286822139893</v>
      </c>
      <c r="BD54" s="4">
        <v>1638.9284392541661</v>
      </c>
      <c r="BE54" s="4">
        <v>1686.7860137143293</v>
      </c>
      <c r="BF54" s="4">
        <v>1736.0410545789757</v>
      </c>
      <c r="BG54" s="4">
        <v>1786.7343686038528</v>
      </c>
      <c r="BH54" s="4">
        <v>1838.9079541234892</v>
      </c>
      <c r="BI54" s="4">
        <v>1892.6050358459224</v>
      </c>
      <c r="BJ54" s="4">
        <v>1947.8701006634526</v>
      </c>
      <c r="BK54" s="4">
        <v>2004.7489345090887</v>
      </c>
      <c r="BL54" s="4">
        <v>2063.2886602892236</v>
      </c>
      <c r="BM54" s="4">
        <v>2123.5377769239535</v>
      </c>
      <c r="BN54" s="4">
        <v>2185.5461995274168</v>
      </c>
      <c r="BO54" s="4">
        <v>2249.3653007613966</v>
      </c>
      <c r="BP54" s="4">
        <v>2315.0479533964822</v>
      </c>
      <c r="BQ54" s="4">
        <v>2382.6485741160423</v>
      </c>
      <c r="BR54" s="4">
        <v>2452.2231685992833</v>
      </c>
      <c r="BS54" s="4">
        <v>2523.8293779207738</v>
      </c>
      <c r="BT54" s="4">
        <v>2597.5265263048459</v>
      </c>
      <c r="BU54" s="4">
        <v>2673.3756702744581</v>
      </c>
      <c r="BV54" s="4">
        <v>2751.4396492352316</v>
      </c>
      <c r="BW54" s="4">
        <v>2831.7831375365522</v>
      </c>
      <c r="BX54" s="4">
        <v>2914.4726980529117</v>
      </c>
      <c r="BY54" s="4">
        <v>2999.5768373298233</v>
      </c>
      <c r="BZ54" s="4">
        <v>3087.1660623400494</v>
      </c>
      <c r="CA54" s="4">
        <v>3177.3129388971265</v>
      </c>
      <c r="CB54" s="4">
        <v>3270.0921517746006</v>
      </c>
      <c r="CC54" s="4">
        <v>3365.5805665807825</v>
      </c>
      <c r="CD54" s="4">
        <v>3463.8572934402623</v>
      </c>
      <c r="CE54" s="4">
        <v>3565.0037525349831</v>
      </c>
      <c r="CF54" s="4">
        <v>3669.1037415591186</v>
      </c>
      <c r="CG54" s="4">
        <v>3776.2435051436933</v>
      </c>
      <c r="CH54" s="4">
        <v>3886.511806308426</v>
      </c>
      <c r="CI54" s="4">
        <v>4000.0000000000009</v>
      </c>
      <c r="CJ54" s="4">
        <v>4116.8021087777133</v>
      </c>
      <c r="CK54" s="4">
        <v>4237.014900709155</v>
      </c>
      <c r="CL54" s="4">
        <v>4360.7379695405116</v>
      </c>
      <c r="CM54" s="4">
        <v>4488.0738172078554</v>
      </c>
      <c r="CN54" s="4">
        <v>4619.1279387578334</v>
      </c>
      <c r="CO54" s="4">
        <v>4754.0089097480732</v>
      </c>
      <c r="CP54" s="4">
        <v>4892.8284761997238</v>
      </c>
      <c r="CQ54" s="4">
        <v>5035.701647176671</v>
      </c>
      <c r="CR54" s="4">
        <v>5182.7467900680804</v>
      </c>
      <c r="CS54" s="4">
        <v>5334.0857286532964</v>
      </c>
      <c r="CT54" s="4">
        <v>5489.8438440302489</v>
      </c>
      <c r="CU54" s="4">
        <v>5650.1501784910188</v>
      </c>
      <c r="CV54" s="4">
        <v>5815.1375424306489</v>
      </c>
      <c r="CW54" s="4">
        <v>5984.9426243777361</v>
      </c>
      <c r="CX54" s="4">
        <v>6159.7061042379692</v>
      </c>
      <c r="CY54" s="4">
        <v>6339.5727698444543</v>
      </c>
      <c r="CZ54" s="4">
        <v>6524.6916369113542</v>
      </c>
      <c r="DA54" s="4">
        <v>6715.2160724902433</v>
      </c>
      <c r="DB54" s="4">
        <v>6911.3039220314531</v>
      </c>
      <c r="DC54" s="4">
        <v>7113.1176401556941</v>
      </c>
      <c r="DD54" s="4">
        <v>7320.8244252442291</v>
      </c>
      <c r="DE54" s="4">
        <v>7534.5963579592044</v>
      </c>
      <c r="DF54" s="4">
        <v>7754.6105438088334</v>
      </c>
      <c r="DG54" s="4">
        <v>7981.04925987552</v>
      </c>
      <c r="DH54" s="4">
        <v>8214.1001058285874</v>
      </c>
      <c r="DI54" s="4">
        <v>8453.9561593465896</v>
      </c>
      <c r="DJ54" s="4">
        <v>8700.8161360780905</v>
      </c>
      <c r="DK54" s="4">
        <v>8954.8845542733598</v>
      </c>
      <c r="DL54" s="4">
        <v>9216.3719042233843</v>
      </c>
      <c r="DM54" s="4">
        <v>9485.4948226466222</v>
      </c>
      <c r="DN54" s="4">
        <v>9762.4762721679235</v>
      </c>
      <c r="DO54" s="4">
        <v>10047.545726038321</v>
      </c>
      <c r="DP54" s="4">
        <v>10340.939358248774</v>
      </c>
      <c r="DQ54" s="4">
        <v>10642.900239195245</v>
      </c>
      <c r="DR54" s="4">
        <v>10953.678537057449</v>
      </c>
      <c r="DS54" s="4">
        <v>11273.531725057817</v>
      </c>
      <c r="DT54" s="4">
        <v>11602.724794772619</v>
      </c>
      <c r="DU54" s="4">
        <v>11941.530475671845</v>
      </c>
      <c r="DV54" s="4">
        <v>12290.229461069794</v>
      </c>
      <c r="DW54" s="4">
        <v>12649.110640673523</v>
      </c>
      <c r="DX54" s="4">
        <v>13018.47133992184</v>
      </c>
      <c r="DY54" s="4">
        <v>13398.617566313107</v>
      </c>
      <c r="DZ54" s="4">
        <v>13789.864262925981</v>
      </c>
      <c r="EA54" s="4">
        <v>14192.535569343023</v>
      </c>
      <c r="EB54" s="4">
        <v>14606.965090193515</v>
      </c>
      <c r="EC54" s="4">
        <v>15033.496171537769</v>
      </c>
      <c r="ED54" s="4">
        <v>15472.482185322084</v>
      </c>
      <c r="EE54" s="4">
        <v>15924.286822139899</v>
      </c>
      <c r="EF54" s="4">
        <v>16389.284392541671</v>
      </c>
      <c r="EG54" s="4">
        <v>16867.8601371433</v>
      </c>
      <c r="EH54" s="4">
        <v>17360.41054578976</v>
      </c>
      <c r="EI54" s="4">
        <v>17867.343686038526</v>
      </c>
      <c r="EJ54" s="4">
        <v>18389.0795412349</v>
      </c>
      <c r="EK54" s="4">
        <v>18926.05035845923</v>
      </c>
      <c r="EL54" s="4">
        <v>19478.701006634528</v>
      </c>
      <c r="EM54" s="4">
        <v>20047.489345090893</v>
      </c>
      <c r="EN54" s="4">
        <v>20632.886602892228</v>
      </c>
      <c r="EO54" s="4">
        <v>21235.377769239545</v>
      </c>
      <c r="EP54" s="4">
        <v>21855.461995274174</v>
      </c>
      <c r="EQ54" s="4">
        <v>22493.653007613972</v>
      </c>
      <c r="ER54" s="4">
        <v>23150.479533964826</v>
      </c>
      <c r="ES54" s="4">
        <v>23826.485741160413</v>
      </c>
      <c r="ET54" s="4">
        <v>24522.23168599284</v>
      </c>
      <c r="EU54" s="4">
        <v>25238.293779207743</v>
      </c>
      <c r="EV54" s="4">
        <v>25975.265263048459</v>
      </c>
      <c r="EW54" s="4">
        <v>26733.756702744588</v>
      </c>
      <c r="EX54" s="4">
        <v>27514.396492352313</v>
      </c>
      <c r="EY54" s="4">
        <v>28317.831375365538</v>
      </c>
      <c r="EZ54" s="4">
        <v>29144.72698052914</v>
      </c>
      <c r="FA54" s="4">
        <v>29995.768373298248</v>
      </c>
      <c r="FB54" s="4">
        <v>30871.660623400527</v>
      </c>
      <c r="FC54" s="4">
        <v>31773.129388971276</v>
      </c>
      <c r="FD54" s="4">
        <v>32700.92151774601</v>
      </c>
      <c r="FE54" s="4">
        <v>33655.805665807813</v>
      </c>
      <c r="FF54" s="4">
        <v>34638.572934402611</v>
      </c>
      <c r="FG54" s="4">
        <v>35650.037525349828</v>
      </c>
      <c r="FH54" s="4">
        <v>36691.037415591178</v>
      </c>
      <c r="FI54" s="4">
        <v>37762.435051436958</v>
      </c>
      <c r="FJ54" s="4">
        <v>38865.118063084257</v>
      </c>
      <c r="FK54" s="4">
        <v>40000</v>
      </c>
      <c r="FL54" s="4">
        <v>41168.021087777182</v>
      </c>
      <c r="FM54" s="4">
        <v>42370.149007091561</v>
      </c>
      <c r="FN54" s="4">
        <v>43607.37969540515</v>
      </c>
      <c r="FO54" s="4">
        <v>44880.738172078542</v>
      </c>
      <c r="FP54" s="4">
        <v>46191.279387578354</v>
      </c>
      <c r="FQ54" s="4">
        <v>47540.08909748077</v>
      </c>
      <c r="FR54" s="4">
        <v>48928.284761997282</v>
      </c>
      <c r="FS54" s="4">
        <v>50357.016471766699</v>
      </c>
      <c r="FT54" s="4">
        <v>51827.467900680786</v>
      </c>
      <c r="FU54" s="4">
        <v>53340.857286532977</v>
      </c>
      <c r="FV54" s="4">
        <v>54898.438440302532</v>
      </c>
      <c r="FW54" s="4">
        <v>56501.501784910179</v>
      </c>
      <c r="FX54" s="4">
        <v>58151.375424306498</v>
      </c>
      <c r="FY54" s="4">
        <v>59849.426243777314</v>
      </c>
      <c r="FZ54" s="4">
        <v>61597.061042379712</v>
      </c>
      <c r="GA54" s="4">
        <v>63395.727698444614</v>
      </c>
      <c r="GB54" s="4">
        <v>65246.91636911354</v>
      </c>
      <c r="GC54" s="4">
        <v>67152.160724902467</v>
      </c>
      <c r="GD54" s="4">
        <v>69113.039220314531</v>
      </c>
      <c r="GE54" s="4">
        <v>71131.176401556964</v>
      </c>
      <c r="GF54" s="4">
        <v>73208.244252442266</v>
      </c>
      <c r="GG54" s="4">
        <v>75345.963579592062</v>
      </c>
      <c r="GH54" s="4">
        <v>77546.105438088329</v>
      </c>
      <c r="GI54" s="4">
        <v>79810.492598755183</v>
      </c>
      <c r="GJ54" s="4">
        <v>82141.001058285852</v>
      </c>
      <c r="GK54" s="4">
        <v>84539.561593465958</v>
      </c>
      <c r="GL54" s="4">
        <v>87008.161360780912</v>
      </c>
      <c r="GM54" s="4">
        <v>89548.845542733659</v>
      </c>
      <c r="GN54" s="4">
        <v>92163.719042233875</v>
      </c>
      <c r="GO54" s="4">
        <v>94854.948226466237</v>
      </c>
      <c r="GP54" s="4">
        <v>97624.762721679319</v>
      </c>
      <c r="GQ54" s="4">
        <v>100475.45726038322</v>
      </c>
      <c r="GR54" s="4">
        <v>103409.39358248776</v>
      </c>
      <c r="GS54" s="4">
        <v>106429.0023919524</v>
      </c>
      <c r="GT54" s="4">
        <v>109536.78537057454</v>
      </c>
      <c r="GU54" s="4">
        <v>112735.31725057823</v>
      </c>
      <c r="GV54" s="4">
        <v>116027.24794772617</v>
      </c>
      <c r="GW54" s="4">
        <v>119415.30475671841</v>
      </c>
      <c r="GX54" s="4">
        <v>122902.29461069786</v>
      </c>
      <c r="GY54" s="4">
        <v>126491.10640673529</v>
      </c>
      <c r="GZ54" s="4">
        <v>130184.71339921847</v>
      </c>
      <c r="HA54" s="4">
        <v>133986.17566313117</v>
      </c>
      <c r="HB54" s="4">
        <v>137898.64262925985</v>
      </c>
      <c r="HC54" s="4">
        <v>141925.35569343023</v>
      </c>
      <c r="HD54" s="4">
        <v>146069.65090193512</v>
      </c>
      <c r="HE54" s="4">
        <v>150334.96171537781</v>
      </c>
      <c r="HF54" s="4">
        <v>154724.8218532209</v>
      </c>
      <c r="HG54" s="4">
        <v>159242.86822139903</v>
      </c>
      <c r="HH54" s="4">
        <v>163892.84392541659</v>
      </c>
      <c r="HI54" s="4">
        <v>168678.60137143297</v>
      </c>
      <c r="HJ54" s="4">
        <v>173604.10545789762</v>
      </c>
      <c r="HK54" s="4">
        <v>178673.43686038535</v>
      </c>
      <c r="HL54" s="4">
        <v>183890.79541234911</v>
      </c>
      <c r="HM54" s="4">
        <v>189260.50358459225</v>
      </c>
      <c r="HN54" s="4">
        <v>194787.01006634545</v>
      </c>
      <c r="HO54" s="4">
        <v>200474.89345090903</v>
      </c>
      <c r="HP54" s="4">
        <v>206328.86602892238</v>
      </c>
      <c r="HQ54" s="4">
        <v>212353.7776923955</v>
      </c>
      <c r="HR54" s="4">
        <v>218554.61995274175</v>
      </c>
      <c r="HS54" s="4">
        <v>224936.53007613978</v>
      </c>
      <c r="HT54" s="4">
        <v>231504.79533964852</v>
      </c>
      <c r="HU54" s="4">
        <v>238264.85741160417</v>
      </c>
      <c r="HV54" s="4">
        <v>245222.31685992848</v>
      </c>
      <c r="HW54" s="4">
        <v>252382.93779207728</v>
      </c>
      <c r="HX54" s="4">
        <v>259752.65263048469</v>
      </c>
      <c r="HY54" s="4">
        <v>267337.56702744623</v>
      </c>
      <c r="HZ54" s="4">
        <v>275143.96492352313</v>
      </c>
      <c r="IA54" s="4">
        <v>283178.31375365559</v>
      </c>
      <c r="IB54" s="4">
        <v>291447.2698052912</v>
      </c>
      <c r="IC54" s="4">
        <v>299957.68373298267</v>
      </c>
      <c r="ID54" s="4">
        <v>308716.6062340053</v>
      </c>
      <c r="IE54" s="4">
        <v>317731.29388971283</v>
      </c>
      <c r="IF54" s="4">
        <v>327009.21517746022</v>
      </c>
      <c r="IG54" s="4">
        <v>336558.05665807828</v>
      </c>
      <c r="IH54" s="4">
        <v>346385.72934402624</v>
      </c>
      <c r="II54" s="4">
        <v>356500.37525349861</v>
      </c>
      <c r="IJ54" s="4">
        <v>366910.37415591191</v>
      </c>
      <c r="IK54" s="4">
        <v>377624.35051436961</v>
      </c>
      <c r="IL54" s="4">
        <v>388651.18063084246</v>
      </c>
      <c r="IM54" s="4">
        <v>400000.00000000023</v>
      </c>
      <c r="IN54" s="4">
        <v>411680.2108777719</v>
      </c>
      <c r="IO54" s="4">
        <v>423701.49007091566</v>
      </c>
      <c r="IP54" s="4">
        <v>436073.79695405153</v>
      </c>
      <c r="IQ54" s="4">
        <v>448807.38172078528</v>
      </c>
      <c r="IR54" s="4">
        <v>461912.79387578374</v>
      </c>
      <c r="IS54" s="4">
        <v>475400.89097480773</v>
      </c>
      <c r="IT54" s="4">
        <v>489282.84761997301</v>
      </c>
      <c r="IU54" s="4">
        <v>503570.16471766715</v>
      </c>
      <c r="IV54" s="4">
        <v>518274.67900680803</v>
      </c>
      <c r="IW54" s="4">
        <v>533408.57286532992</v>
      </c>
      <c r="IX54" s="4">
        <v>548984.38440302527</v>
      </c>
      <c r="IY54" s="4">
        <v>565015.0178491018</v>
      </c>
      <c r="IZ54" s="4">
        <v>581513.75424306525</v>
      </c>
      <c r="JA54" s="4">
        <v>598494.2624377734</v>
      </c>
      <c r="JB54" s="4">
        <v>615970.61042379704</v>
      </c>
      <c r="JC54" s="4">
        <v>633957.27698444633</v>
      </c>
      <c r="JD54" s="4">
        <v>652469.16369113559</v>
      </c>
      <c r="JE54" s="4">
        <v>671521.60724902467</v>
      </c>
      <c r="JF54" s="4">
        <v>691130.39220314543</v>
      </c>
      <c r="JG54" s="4">
        <v>711311.76401556982</v>
      </c>
      <c r="JH54" s="4">
        <v>732082.44252442301</v>
      </c>
      <c r="JI54" s="4">
        <v>753459.63579592074</v>
      </c>
      <c r="JJ54" s="4">
        <v>775461.05438088335</v>
      </c>
      <c r="JK54" s="4">
        <v>798104.92598755227</v>
      </c>
      <c r="JL54" s="4">
        <v>821410.01058285858</v>
      </c>
      <c r="JM54" s="4">
        <v>845395.61593465973</v>
      </c>
      <c r="JN54" s="4">
        <v>870081.61360780906</v>
      </c>
      <c r="JO54" s="4">
        <v>895488.45542733651</v>
      </c>
      <c r="JP54" s="4">
        <v>921637.1904223389</v>
      </c>
      <c r="JQ54" s="4">
        <v>948549.48226466286</v>
      </c>
      <c r="JR54" s="4">
        <v>976247.62721679336</v>
      </c>
      <c r="JS54" s="4">
        <v>1004754.5726038323</v>
      </c>
      <c r="JT54" s="4">
        <v>1034093.9358248777</v>
      </c>
      <c r="JU54" s="4">
        <v>1064290.0239195239</v>
      </c>
      <c r="JV54" s="4">
        <v>1095367.8537057452</v>
      </c>
      <c r="JW54" s="4">
        <v>1127353.1725057827</v>
      </c>
      <c r="JX54" s="4">
        <v>1160272.4794772621</v>
      </c>
      <c r="JY54" s="4">
        <v>1194153.0475671843</v>
      </c>
      <c r="JZ54" s="4">
        <v>1229022.9461069794</v>
      </c>
      <c r="KA54" s="4">
        <v>1264911.0640673521</v>
      </c>
      <c r="KB54" s="4">
        <v>1301847.1339921858</v>
      </c>
      <c r="KC54" s="4">
        <v>1339861.7566313108</v>
      </c>
      <c r="KD54" s="4">
        <v>1378986.4262925999</v>
      </c>
      <c r="KE54" s="4">
        <v>1419253.5569343017</v>
      </c>
      <c r="KF54" s="4">
        <v>1460696.5090193532</v>
      </c>
      <c r="KG54" s="4">
        <v>1503349.6171537784</v>
      </c>
      <c r="KH54" s="4">
        <v>1547248.2185322107</v>
      </c>
      <c r="KI54" s="4">
        <v>1592428.6822139912</v>
      </c>
      <c r="KJ54" s="4">
        <v>1638928.4392541675</v>
      </c>
      <c r="KK54" s="4">
        <v>1686786.0137143305</v>
      </c>
      <c r="KL54" s="4">
        <v>1736041.0545789767</v>
      </c>
      <c r="KM54" s="4">
        <v>1786734.3686038533</v>
      </c>
      <c r="KN54" s="4">
        <v>1838907.9541234898</v>
      </c>
      <c r="KO54" s="4">
        <v>1892605.0358459223</v>
      </c>
      <c r="KP54" s="4">
        <v>1947870.1006634531</v>
      </c>
      <c r="KQ54" s="4">
        <v>2004748.9345090932</v>
      </c>
      <c r="KR54" s="4">
        <v>2063288.6602892233</v>
      </c>
      <c r="KS54" s="4">
        <v>2123537.7769239573</v>
      </c>
      <c r="KT54" s="4">
        <v>2185546.1995274168</v>
      </c>
      <c r="KU54" s="4">
        <v>2249365.3007613998</v>
      </c>
      <c r="KV54" s="4">
        <v>2315047.9533964861</v>
      </c>
      <c r="KW54" s="4">
        <v>2382648.5741160451</v>
      </c>
      <c r="KX54" s="4">
        <v>2452223.1685992857</v>
      </c>
      <c r="KY54" s="4">
        <v>2523829.3779207761</v>
      </c>
      <c r="KZ54" s="4">
        <v>2597526.5263048471</v>
      </c>
      <c r="LA54" s="4">
        <v>2673375.6702744607</v>
      </c>
      <c r="LB54" s="4">
        <v>2751439.6492352323</v>
      </c>
      <c r="LC54" s="4">
        <v>2831783.1375365527</v>
      </c>
      <c r="LD54" s="4">
        <v>2914472.6980529116</v>
      </c>
      <c r="LE54" s="4">
        <v>2999576.837329824</v>
      </c>
      <c r="LF54" s="4">
        <v>3087166.0623400556</v>
      </c>
      <c r="LG54" s="4">
        <v>3177312.9388971268</v>
      </c>
      <c r="LH54" s="4">
        <v>3270092.1517746057</v>
      </c>
      <c r="LI54" s="4">
        <v>3365580.5665807799</v>
      </c>
      <c r="LJ54" s="4">
        <v>3463857.293440267</v>
      </c>
      <c r="LK54" s="4">
        <v>3565003.7525349869</v>
      </c>
      <c r="LL54" s="4">
        <v>3669103.7415591232</v>
      </c>
      <c r="LM54" s="4">
        <v>3776243.5051436978</v>
      </c>
      <c r="LN54" s="4">
        <v>3886511.8063084288</v>
      </c>
      <c r="LO54" s="4">
        <v>4000000</v>
      </c>
      <c r="LP54" s="4">
        <v>4116802.1087777158</v>
      </c>
      <c r="LQ54" s="4">
        <v>4237014.9007091662</v>
      </c>
      <c r="LR54" s="4">
        <v>4360737.9695405131</v>
      </c>
      <c r="LS54" s="4">
        <v>4488073.8172078542</v>
      </c>
      <c r="LT54" s="4">
        <v>4619127.938757835</v>
      </c>
      <c r="LU54" s="4">
        <v>4754008.9097480839</v>
      </c>
      <c r="LV54" s="4">
        <v>4892828.476199735</v>
      </c>
      <c r="LW54" s="4">
        <v>5035701.647176669</v>
      </c>
      <c r="LX54" s="4">
        <v>5182746.7900680769</v>
      </c>
      <c r="LY54" s="4">
        <v>5334085.7286533043</v>
      </c>
      <c r="LZ54" s="4">
        <v>5489843.8440302555</v>
      </c>
      <c r="MA54" s="4">
        <v>5650150.1784910243</v>
      </c>
      <c r="MB54" s="4">
        <v>5815137.542430643</v>
      </c>
      <c r="MC54" s="4">
        <v>5984942.6243777387</v>
      </c>
      <c r="MD54" s="4">
        <v>6159706.1042379737</v>
      </c>
      <c r="ME54" s="4">
        <v>6339572.7698444594</v>
      </c>
      <c r="MF54" s="4">
        <v>6524691.6369113689</v>
      </c>
      <c r="MG54" s="4">
        <v>6715216.0724902432</v>
      </c>
      <c r="MH54" s="4">
        <v>6911303.9220314557</v>
      </c>
      <c r="MI54" s="4">
        <v>7113117.6401556944</v>
      </c>
      <c r="MJ54" s="4">
        <v>7320824.4252442373</v>
      </c>
      <c r="MK54" s="4">
        <v>7534596.3579592146</v>
      </c>
      <c r="ML54" s="4">
        <v>7754610.543808829</v>
      </c>
      <c r="MM54" s="4">
        <v>7981049.2598755173</v>
      </c>
      <c r="MN54" s="4">
        <v>8214100.1058285953</v>
      </c>
      <c r="MO54" s="4">
        <v>8453956.1593465991</v>
      </c>
      <c r="MP54" s="4">
        <v>8700816.1360780988</v>
      </c>
      <c r="MQ54" s="4">
        <v>8954884.554273352</v>
      </c>
      <c r="MR54" s="4">
        <v>9216371.9042233899</v>
      </c>
      <c r="MS54" s="4">
        <v>9485494.8226466309</v>
      </c>
      <c r="MT54" s="4">
        <v>9762476.2721679285</v>
      </c>
      <c r="MU54" s="4">
        <v>10047545.726038344</v>
      </c>
      <c r="MV54" s="4">
        <v>10340939.358248768</v>
      </c>
      <c r="MW54" s="4">
        <v>10642900.239195244</v>
      </c>
      <c r="MX54" s="4">
        <v>10953678.537057446</v>
      </c>
      <c r="MY54" s="4">
        <v>11273531.725057837</v>
      </c>
      <c r="MZ54" s="4">
        <v>11602724.794772636</v>
      </c>
      <c r="NA54" s="4">
        <v>11941530.475671837</v>
      </c>
      <c r="NB54" s="4">
        <v>12290229.461069783</v>
      </c>
      <c r="NC54" s="4">
        <v>12649110.640673537</v>
      </c>
      <c r="ND54" s="4">
        <v>13018471.339921851</v>
      </c>
      <c r="NE54" s="4">
        <v>13398617.566313121</v>
      </c>
      <c r="NF54" s="4">
        <v>13789864.262925968</v>
      </c>
      <c r="NG54" s="4">
        <v>14192535.569343034</v>
      </c>
      <c r="NH54" s="4">
        <v>14606965.090193521</v>
      </c>
      <c r="NI54" s="4">
        <v>15033496.171537776</v>
      </c>
      <c r="NJ54" s="4">
        <v>15472482.185322125</v>
      </c>
      <c r="NK54" s="4">
        <v>15924286.8221399</v>
      </c>
      <c r="NL54" s="4">
        <v>16389284.392541669</v>
      </c>
      <c r="NM54" s="4">
        <v>16867860.137143295</v>
      </c>
      <c r="NN54" s="4">
        <v>17360410.545789789</v>
      </c>
      <c r="NO54" s="4">
        <v>17867343.686038557</v>
      </c>
      <c r="NP54" s="4">
        <v>18389079.541234888</v>
      </c>
      <c r="NQ54" s="4">
        <v>18926050.358459219</v>
      </c>
      <c r="NR54" s="4">
        <v>19478701.006634552</v>
      </c>
      <c r="NS54" s="4">
        <v>20047489.345090922</v>
      </c>
      <c r="NT54" s="4">
        <v>20632886.602892254</v>
      </c>
      <c r="NU54" s="4">
        <v>21235377.769239552</v>
      </c>
      <c r="NV54" s="4">
        <v>21855461.995274194</v>
      </c>
      <c r="NW54" s="4">
        <v>22493653.007613987</v>
      </c>
      <c r="NX54" s="4">
        <v>23150479.533964843</v>
      </c>
      <c r="NY54" s="4">
        <v>23826485.741160475</v>
      </c>
      <c r="NZ54" s="4">
        <v>24522231.685992837</v>
      </c>
      <c r="OA54" s="4">
        <v>25238293.77920774</v>
      </c>
      <c r="OB54" s="4">
        <v>25975265.263048463</v>
      </c>
      <c r="OC54" s="4">
        <v>26733756.702744629</v>
      </c>
      <c r="OD54" s="4">
        <v>27514396.492352352</v>
      </c>
      <c r="OE54" s="4">
        <v>28317831.375365514</v>
      </c>
      <c r="OF54" s="4">
        <v>29144726.980529159</v>
      </c>
      <c r="OG54" s="4">
        <v>29995768.373298284</v>
      </c>
      <c r="OH54" s="4">
        <v>30871660.623400535</v>
      </c>
      <c r="OI54" s="4">
        <v>31773129.388971291</v>
      </c>
      <c r="OJ54" s="4">
        <v>32700921.517746035</v>
      </c>
      <c r="OK54" s="4">
        <v>33655805.665807843</v>
      </c>
      <c r="OL54" s="4">
        <v>34638572.934402637</v>
      </c>
      <c r="OM54" s="4">
        <v>35650037.525349848</v>
      </c>
      <c r="ON54" s="4">
        <v>36691037.41559127</v>
      </c>
      <c r="OO54" s="4">
        <v>37762435.051436953</v>
      </c>
      <c r="OP54" s="4">
        <v>38865118.06308426</v>
      </c>
      <c r="OQ54" s="4">
        <v>40000000.000000082</v>
      </c>
      <c r="OR54" s="4">
        <v>41168021.087777205</v>
      </c>
      <c r="OS54" s="4">
        <v>42370149.007091619</v>
      </c>
      <c r="OT54" s="4">
        <v>43607379.695405111</v>
      </c>
      <c r="OU54" s="4">
        <v>44880738.172078602</v>
      </c>
      <c r="OV54" s="4">
        <v>46191279.387578391</v>
      </c>
      <c r="OW54" s="4">
        <v>47540089.097480804</v>
      </c>
      <c r="OX54" s="4">
        <v>48928284.76199732</v>
      </c>
      <c r="OY54" s="4">
        <v>50357016.471766748</v>
      </c>
      <c r="OZ54" s="4">
        <v>51827467.900680818</v>
      </c>
      <c r="PA54" s="4">
        <v>53340857.286533006</v>
      </c>
      <c r="PB54" s="4">
        <v>54898438.440302514</v>
      </c>
      <c r="PC54" s="4">
        <v>56501501.784910299</v>
      </c>
      <c r="PD54" s="4">
        <v>58151375.424306497</v>
      </c>
      <c r="PE54" s="4">
        <v>59849426.243777357</v>
      </c>
      <c r="PF54" s="4">
        <v>61597061.042379797</v>
      </c>
      <c r="PG54" s="4">
        <v>63395727.69844465</v>
      </c>
      <c r="PH54" s="4">
        <v>65246916.369113654</v>
      </c>
      <c r="PI54" s="4">
        <v>67152160.724902406</v>
      </c>
      <c r="PJ54" s="4">
        <v>69113039.220314652</v>
      </c>
      <c r="PK54" s="4">
        <v>71131176.401557028</v>
      </c>
      <c r="PL54" s="4">
        <v>73208244.252442315</v>
      </c>
      <c r="PM54" s="4">
        <v>75345963.579592109</v>
      </c>
      <c r="PN54" s="4">
        <v>77546105.438088387</v>
      </c>
      <c r="PO54" s="4">
        <v>79810492.59875527</v>
      </c>
      <c r="PP54" s="4">
        <v>82141001.058285892</v>
      </c>
      <c r="PQ54" s="4">
        <v>84539561.593466088</v>
      </c>
      <c r="PR54" s="4">
        <v>87008161.360781103</v>
      </c>
      <c r="PS54" s="4">
        <v>89548845.54273361</v>
      </c>
      <c r="PT54" s="4">
        <v>92163719.042233855</v>
      </c>
      <c r="PU54" s="4">
        <v>94854948.226466388</v>
      </c>
      <c r="PV54" s="4">
        <v>97624762.721679389</v>
      </c>
      <c r="PW54" s="4">
        <v>100475457.26038337</v>
      </c>
      <c r="PX54" s="4">
        <v>103409393.58248763</v>
      </c>
      <c r="PY54" s="4">
        <v>106429002.39195254</v>
      </c>
      <c r="PZ54" s="4">
        <v>109536785.37057456</v>
      </c>
      <c r="QA54" s="4">
        <v>112735317.25057831</v>
      </c>
      <c r="QB54" s="4">
        <v>116027247.94772652</v>
      </c>
      <c r="QC54" s="4">
        <v>119415304.75671853</v>
      </c>
      <c r="QD54" s="4">
        <v>122902294.61069801</v>
      </c>
      <c r="QE54" s="4">
        <v>126491106.40673527</v>
      </c>
      <c r="QF54" s="4">
        <v>130184713.39921866</v>
      </c>
      <c r="QG54" s="4">
        <v>133986175.6631314</v>
      </c>
      <c r="QH54" s="4">
        <v>137898642.62925979</v>
      </c>
      <c r="QI54" s="4">
        <v>141925355.69343024</v>
      </c>
      <c r="QJ54" s="4">
        <v>146069650.90193537</v>
      </c>
      <c r="QK54" s="4">
        <v>150334961.71537793</v>
      </c>
      <c r="QL54" s="4">
        <v>154724821.85322112</v>
      </c>
      <c r="QM54" s="4">
        <v>159242868.22139889</v>
      </c>
      <c r="QN54" s="4">
        <v>163892843.92541683</v>
      </c>
      <c r="QO54" s="4">
        <v>168678601.37143308</v>
      </c>
      <c r="QP54" s="4">
        <v>173604105.45789772</v>
      </c>
      <c r="QQ54" s="4">
        <v>178673436.86038572</v>
      </c>
      <c r="QR54" s="4">
        <v>183890795.41234902</v>
      </c>
      <c r="QS54" s="4">
        <v>189260503.58459237</v>
      </c>
      <c r="QT54" s="4">
        <v>194787010.06634536</v>
      </c>
      <c r="QU54" s="4">
        <v>200474893.45090938</v>
      </c>
      <c r="QV54" s="4">
        <v>206328866.02892271</v>
      </c>
      <c r="QW54" s="4">
        <v>212353777.69239542</v>
      </c>
      <c r="QX54" s="4">
        <v>218554619.95274177</v>
      </c>
      <c r="QY54" s="4">
        <v>224936530.07614008</v>
      </c>
      <c r="QZ54" s="4">
        <v>231504795.33964866</v>
      </c>
      <c r="RA54" s="4">
        <v>238264857.41160458</v>
      </c>
      <c r="RB54" s="4">
        <v>245222316.85992822</v>
      </c>
      <c r="RC54" s="4">
        <v>252382937.79207766</v>
      </c>
      <c r="RD54" s="4">
        <v>259752652.63048488</v>
      </c>
      <c r="RE54" s="4">
        <v>267337567.02744618</v>
      </c>
      <c r="RF54" s="4">
        <v>275143964.92352378</v>
      </c>
      <c r="RG54" s="4">
        <v>283178313.75365543</v>
      </c>
      <c r="RH54" s="4">
        <v>291447269.80529135</v>
      </c>
      <c r="RI54" s="4">
        <v>299957683.73298252</v>
      </c>
      <c r="RJ54" s="4">
        <v>308716606.23400581</v>
      </c>
      <c r="RK54" s="4">
        <v>317731293.88971335</v>
      </c>
      <c r="RL54" s="4">
        <v>327009215.17746013</v>
      </c>
      <c r="RM54" s="4">
        <v>336558056.65807807</v>
      </c>
      <c r="RN54" s="4">
        <v>346385729.3440268</v>
      </c>
      <c r="RO54" s="4">
        <v>356500375.25349891</v>
      </c>
      <c r="RP54" s="4">
        <v>366910374.15591234</v>
      </c>
      <c r="RQ54" s="4">
        <v>377624350.51436925</v>
      </c>
      <c r="RR54" s="4">
        <v>388651180.63084298</v>
      </c>
      <c r="RS54" s="4">
        <v>400000000</v>
      </c>
    </row>
    <row r="55" spans="2:487" x14ac:dyDescent="0.2">
      <c r="B55" s="39"/>
      <c r="C55" s="34"/>
      <c r="D55" s="34"/>
      <c r="E55" s="34"/>
      <c r="F55" s="3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4"/>
      <c r="MN55" s="34"/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4"/>
      <c r="NC55" s="34"/>
      <c r="ND55" s="34"/>
      <c r="NE55" s="34"/>
      <c r="NF55" s="34"/>
      <c r="NG55" s="34"/>
      <c r="NH55" s="34"/>
      <c r="NI55" s="34"/>
      <c r="NJ55" s="34"/>
      <c r="NK55" s="34"/>
      <c r="NL55" s="34"/>
      <c r="NM55" s="34"/>
      <c r="NN55" s="34"/>
      <c r="NO55" s="34"/>
      <c r="NP55" s="34"/>
      <c r="NQ55" s="34"/>
      <c r="NR55" s="34"/>
      <c r="NS55" s="34"/>
      <c r="NT55" s="34"/>
      <c r="NU55" s="34"/>
      <c r="NV55" s="34"/>
      <c r="NW55" s="34"/>
      <c r="NX55" s="34"/>
      <c r="NY55" s="34"/>
      <c r="NZ55" s="34"/>
      <c r="OA55" s="34"/>
      <c r="OB55" s="34"/>
      <c r="OC55" s="34"/>
      <c r="OD55" s="34"/>
      <c r="OE55" s="34"/>
      <c r="OF55" s="34"/>
      <c r="OG55" s="34"/>
      <c r="OH55" s="34"/>
      <c r="OI55" s="34"/>
      <c r="OJ55" s="34"/>
      <c r="OK55" s="34"/>
      <c r="OL55" s="34"/>
      <c r="OM55" s="34"/>
      <c r="ON55" s="34"/>
      <c r="OO55" s="34"/>
      <c r="OP55" s="34"/>
      <c r="OQ55" s="34"/>
      <c r="OR55" s="34"/>
      <c r="OS55" s="34"/>
      <c r="OT55" s="34"/>
      <c r="OU55" s="34"/>
      <c r="OV55" s="34"/>
      <c r="OW55" s="34"/>
      <c r="OX55" s="34"/>
      <c r="OY55" s="34"/>
      <c r="OZ55" s="34"/>
      <c r="PA55" s="34"/>
      <c r="PB55" s="34"/>
      <c r="PC55" s="34"/>
      <c r="PD55" s="34"/>
      <c r="PE55" s="34"/>
      <c r="PF55" s="34"/>
      <c r="PG55" s="34"/>
      <c r="PH55" s="34"/>
      <c r="PI55" s="34"/>
      <c r="PJ55" s="34"/>
      <c r="PK55" s="34"/>
      <c r="PL55" s="34"/>
      <c r="PM55" s="34"/>
      <c r="PN55" s="34"/>
      <c r="PO55" s="34"/>
      <c r="PP55" s="34"/>
      <c r="PQ55" s="34"/>
      <c r="PR55" s="34"/>
      <c r="PS55" s="34"/>
      <c r="PT55" s="34"/>
      <c r="PU55" s="34"/>
      <c r="PV55" s="34"/>
      <c r="PW55" s="34"/>
      <c r="PX55" s="34"/>
      <c r="PY55" s="34"/>
      <c r="PZ55" s="34"/>
      <c r="QA55" s="34"/>
      <c r="QB55" s="34"/>
      <c r="QC55" s="34"/>
      <c r="QD55" s="34"/>
      <c r="QE55" s="34"/>
      <c r="QF55" s="34"/>
      <c r="QG55" s="34"/>
      <c r="QH55" s="34"/>
      <c r="QI55" s="34"/>
      <c r="QJ55" s="34"/>
      <c r="QK55" s="34"/>
      <c r="QL55" s="34"/>
      <c r="QM55" s="34"/>
      <c r="QN55" s="34"/>
      <c r="QO55" s="34"/>
      <c r="QP55" s="34"/>
      <c r="QQ55" s="34"/>
      <c r="QR55" s="34"/>
      <c r="QS55" s="34"/>
      <c r="QT55" s="34"/>
      <c r="QU55" s="34"/>
      <c r="QV55" s="34"/>
      <c r="QW55" s="34"/>
      <c r="QX55" s="34"/>
      <c r="QY55" s="34"/>
      <c r="QZ55" s="34"/>
      <c r="RA55" s="34"/>
      <c r="RB55" s="34"/>
      <c r="RC55" s="34"/>
      <c r="RD55" s="34"/>
      <c r="RE55" s="34"/>
      <c r="RF55" s="34"/>
      <c r="RG55" s="34"/>
      <c r="RH55" s="34"/>
      <c r="RI55" s="34"/>
      <c r="RJ55" s="34"/>
      <c r="RK55" s="34"/>
      <c r="RL55" s="34"/>
      <c r="RM55" s="34"/>
      <c r="RN55" s="34"/>
      <c r="RO55" s="34"/>
      <c r="RP55" s="34"/>
      <c r="RQ55" s="34"/>
      <c r="RR55" s="34"/>
      <c r="RS55" s="34"/>
    </row>
    <row r="56" spans="2:487" x14ac:dyDescent="0.2">
      <c r="B56" s="5" t="s">
        <v>9</v>
      </c>
      <c r="C56" s="4"/>
      <c r="D56" s="8">
        <f>D51*(24+4.04*10000*D53*(0.02+D53)/(0.391+D53))</f>
        <v>33575.992811501637</v>
      </c>
      <c r="E56" s="4"/>
      <c r="F56" s="5" t="s">
        <v>13</v>
      </c>
      <c r="G56" s="4">
        <f>$D56+G54/$D56</f>
        <v>33576.004724775572</v>
      </c>
      <c r="H56" s="4">
        <f t="shared" ref="H56:BS56" si="568">$D56+H54/$D56</f>
        <v>33576.005072649452</v>
      </c>
      <c r="I56" s="4">
        <f t="shared" si="568"/>
        <v>33576.005430681435</v>
      </c>
      <c r="J56" s="4">
        <f t="shared" si="568"/>
        <v>33576.005799168131</v>
      </c>
      <c r="K56" s="4">
        <f t="shared" si="568"/>
        <v>33576.006178414842</v>
      </c>
      <c r="L56" s="4">
        <f t="shared" si="568"/>
        <v>33576.006568735756</v>
      </c>
      <c r="M56" s="4">
        <f t="shared" si="568"/>
        <v>33576.006970454247</v>
      </c>
      <c r="N56" s="4">
        <f t="shared" si="568"/>
        <v>33576.007383903125</v>
      </c>
      <c r="O56" s="4">
        <f t="shared" si="568"/>
        <v>33576.007809424933</v>
      </c>
      <c r="P56" s="4">
        <f t="shared" si="568"/>
        <v>33576.0082473722</v>
      </c>
      <c r="Q56" s="4">
        <f t="shared" si="568"/>
        <v>33576.008698107755</v>
      </c>
      <c r="R56" s="4">
        <f t="shared" si="568"/>
        <v>33576.00916200503</v>
      </c>
      <c r="S56" s="4">
        <f t="shared" si="568"/>
        <v>33576.009639448348</v>
      </c>
      <c r="T56" s="4">
        <f t="shared" si="568"/>
        <v>33576.010130833267</v>
      </c>
      <c r="U56" s="4">
        <f t="shared" si="568"/>
        <v>33576.010636566876</v>
      </c>
      <c r="V56" s="4">
        <f t="shared" si="568"/>
        <v>33576.011157068184</v>
      </c>
      <c r="W56" s="4">
        <f t="shared" si="568"/>
        <v>33576.011692768399</v>
      </c>
      <c r="X56" s="4">
        <f t="shared" si="568"/>
        <v>33576.012244111342</v>
      </c>
      <c r="Y56" s="4">
        <f t="shared" si="568"/>
        <v>33576.012811553788</v>
      </c>
      <c r="Z56" s="4">
        <f t="shared" si="568"/>
        <v>33576.013395565853</v>
      </c>
      <c r="AA56" s="4">
        <f t="shared" si="568"/>
        <v>33576.01399663138</v>
      </c>
      <c r="AB56" s="4">
        <f t="shared" si="568"/>
        <v>33576.014615248336</v>
      </c>
      <c r="AC56" s="4">
        <f t="shared" si="568"/>
        <v>33576.015251929239</v>
      </c>
      <c r="AD56" s="4">
        <f t="shared" si="568"/>
        <v>33576.015907201552</v>
      </c>
      <c r="AE56" s="4">
        <f t="shared" si="568"/>
        <v>33576.016581608164</v>
      </c>
      <c r="AF56" s="4">
        <f t="shared" si="568"/>
        <v>33576.017275707811</v>
      </c>
      <c r="AG56" s="4">
        <f t="shared" si="568"/>
        <v>33576.017990075525</v>
      </c>
      <c r="AH56" s="4">
        <f t="shared" si="568"/>
        <v>33576.018725303162</v>
      </c>
      <c r="AI56" s="4">
        <f t="shared" si="568"/>
        <v>33576.019481999821</v>
      </c>
      <c r="AJ56" s="4">
        <f t="shared" si="568"/>
        <v>33576.020260792429</v>
      </c>
      <c r="AK56" s="4">
        <f t="shared" si="568"/>
        <v>33576.021062326196</v>
      </c>
      <c r="AL56" s="4">
        <f t="shared" si="568"/>
        <v>33576.021887265168</v>
      </c>
      <c r="AM56" s="4">
        <f t="shared" si="568"/>
        <v>33576.022736292791</v>
      </c>
      <c r="AN56" s="4">
        <f t="shared" si="568"/>
        <v>33576.023610112468</v>
      </c>
      <c r="AO56" s="4">
        <f t="shared" si="568"/>
        <v>33576.024509448143</v>
      </c>
      <c r="AP56" s="4">
        <f t="shared" si="568"/>
        <v>33576.025435044889</v>
      </c>
      <c r="AQ56" s="4">
        <f t="shared" si="568"/>
        <v>33576.026387669554</v>
      </c>
      <c r="AR56" s="4">
        <f t="shared" si="568"/>
        <v>33576.027368111354</v>
      </c>
      <c r="AS56" s="4">
        <f t="shared" si="568"/>
        <v>33576.028377182578</v>
      </c>
      <c r="AT56" s="4">
        <f t="shared" si="568"/>
        <v>33576.029415719211</v>
      </c>
      <c r="AU56" s="4">
        <f t="shared" si="568"/>
        <v>33576.030484581664</v>
      </c>
      <c r="AV56" s="4">
        <f t="shared" si="568"/>
        <v>33576.031584655459</v>
      </c>
      <c r="AW56" s="4">
        <f t="shared" si="568"/>
        <v>33576.032716851994</v>
      </c>
      <c r="AX56" s="4">
        <f t="shared" si="568"/>
        <v>33576.033882109259</v>
      </c>
      <c r="AY56" s="4">
        <f t="shared" si="568"/>
        <v>33576.035081392656</v>
      </c>
      <c r="AZ56" s="4">
        <f t="shared" si="568"/>
        <v>33576.036315695754</v>
      </c>
      <c r="BA56" s="4">
        <f t="shared" si="568"/>
        <v>33576.037586041159</v>
      </c>
      <c r="BB56" s="4">
        <f t="shared" si="568"/>
        <v>33576.038893481316</v>
      </c>
      <c r="BC56" s="4">
        <f t="shared" si="568"/>
        <v>33576.04023909942</v>
      </c>
      <c r="BD56" s="4">
        <f t="shared" si="568"/>
        <v>33576.041624010279</v>
      </c>
      <c r="BE56" s="4">
        <f t="shared" si="568"/>
        <v>33576.043049361266</v>
      </c>
      <c r="BF56" s="4">
        <f t="shared" si="568"/>
        <v>33576.044516333248</v>
      </c>
      <c r="BG56" s="4">
        <f t="shared" si="568"/>
        <v>33576.046026141594</v>
      </c>
      <c r="BH56" s="4">
        <f t="shared" si="568"/>
        <v>33576.047580037135</v>
      </c>
      <c r="BI56" s="4">
        <f t="shared" si="568"/>
        <v>33576.049179307243</v>
      </c>
      <c r="BJ56" s="4">
        <f t="shared" si="568"/>
        <v>33576.050825276885</v>
      </c>
      <c r="BK56" s="4">
        <f t="shared" si="568"/>
        <v>33576.052519309706</v>
      </c>
      <c r="BL56" s="4">
        <f t="shared" si="568"/>
        <v>33576.054262809179</v>
      </c>
      <c r="BM56" s="4">
        <f t="shared" si="568"/>
        <v>33576.056057219757</v>
      </c>
      <c r="BN56" s="4">
        <f t="shared" si="568"/>
        <v>33576.057904028072</v>
      </c>
      <c r="BO56" s="4">
        <f t="shared" si="568"/>
        <v>33576.059804764154</v>
      </c>
      <c r="BP56" s="4">
        <f t="shared" si="568"/>
        <v>33576.06176100274</v>
      </c>
      <c r="BQ56" s="4">
        <f t="shared" si="568"/>
        <v>33576.06377436452</v>
      </c>
      <c r="BR56" s="4">
        <f t="shared" si="568"/>
        <v>33576.065846517529</v>
      </c>
      <c r="BS56" s="4">
        <f t="shared" si="568"/>
        <v>33576.067979178501</v>
      </c>
      <c r="BT56" s="4">
        <f t="shared" ref="BT56:EE56" si="569">$D56+BT54/$D56</f>
        <v>33576.070174114291</v>
      </c>
      <c r="BU56" s="4">
        <f t="shared" si="569"/>
        <v>33576.072433143367</v>
      </c>
      <c r="BV56" s="4">
        <f t="shared" si="569"/>
        <v>33576.074758137278</v>
      </c>
      <c r="BW56" s="4">
        <f t="shared" si="569"/>
        <v>33576.07715102224</v>
      </c>
      <c r="BX56" s="4">
        <f t="shared" si="569"/>
        <v>33576.079613780705</v>
      </c>
      <c r="BY56" s="4">
        <f t="shared" si="569"/>
        <v>33576.082148453017</v>
      </c>
      <c r="BZ56" s="4">
        <f t="shared" si="569"/>
        <v>33576.084757139099</v>
      </c>
      <c r="CA56" s="4">
        <f t="shared" si="569"/>
        <v>33576.087442000186</v>
      </c>
      <c r="CB56" s="4">
        <f t="shared" si="569"/>
        <v>33576.090205260625</v>
      </c>
      <c r="CC56" s="4">
        <f t="shared" si="569"/>
        <v>33576.09304920974</v>
      </c>
      <c r="CD56" s="4">
        <f t="shared" si="569"/>
        <v>33576.095976203658</v>
      </c>
      <c r="CE56" s="4">
        <f t="shared" si="569"/>
        <v>33576.098988667341</v>
      </c>
      <c r="CF56" s="4">
        <f t="shared" si="569"/>
        <v>33576.102089096559</v>
      </c>
      <c r="CG56" s="4">
        <f t="shared" si="569"/>
        <v>33576.105280059943</v>
      </c>
      <c r="CH56" s="4">
        <f t="shared" si="569"/>
        <v>33576.108564201139</v>
      </c>
      <c r="CI56" s="4">
        <f t="shared" si="569"/>
        <v>33576.111944240984</v>
      </c>
      <c r="CJ56" s="4">
        <f t="shared" si="569"/>
        <v>33576.115422979783</v>
      </c>
      <c r="CK56" s="4">
        <f t="shared" si="569"/>
        <v>33576.11900329958</v>
      </c>
      <c r="CL56" s="4">
        <f t="shared" si="569"/>
        <v>33576.122688166608</v>
      </c>
      <c r="CM56" s="4">
        <f t="shared" si="569"/>
        <v>33576.126480633699</v>
      </c>
      <c r="CN56" s="4">
        <f t="shared" si="569"/>
        <v>33576.130383842821</v>
      </c>
      <c r="CO56" s="4">
        <f t="shared" si="569"/>
        <v>33576.134401027717</v>
      </c>
      <c r="CP56" s="4">
        <f t="shared" si="569"/>
        <v>33576.138535516518</v>
      </c>
      <c r="CQ56" s="4">
        <f t="shared" si="569"/>
        <v>33576.142790734579</v>
      </c>
      <c r="CR56" s="4">
        <f t="shared" si="569"/>
        <v>33576.147170207252</v>
      </c>
      <c r="CS56" s="4">
        <f t="shared" si="569"/>
        <v>33576.151677562833</v>
      </c>
      <c r="CT56" s="4">
        <f t="shared" si="569"/>
        <v>33576.156316535569</v>
      </c>
      <c r="CU56" s="4">
        <f t="shared" si="569"/>
        <v>33576.161090968759</v>
      </c>
      <c r="CV56" s="4">
        <f t="shared" si="569"/>
        <v>33576.166004817918</v>
      </c>
      <c r="CW56" s="4">
        <f t="shared" si="569"/>
        <v>33576.171062154062</v>
      </c>
      <c r="CX56" s="4">
        <f t="shared" si="569"/>
        <v>33576.17626716708</v>
      </c>
      <c r="CY56" s="4">
        <f t="shared" si="569"/>
        <v>33576.181624169229</v>
      </c>
      <c r="CZ56" s="4">
        <f t="shared" si="569"/>
        <v>33576.187137598667</v>
      </c>
      <c r="DA56" s="4">
        <f t="shared" si="569"/>
        <v>33576.192812023146</v>
      </c>
      <c r="DB56" s="4">
        <f t="shared" si="569"/>
        <v>33576.198652143816</v>
      </c>
      <c r="DC56" s="4">
        <f t="shared" si="569"/>
        <v>33576.204662799086</v>
      </c>
      <c r="DD56" s="4">
        <f t="shared" si="569"/>
        <v>33576.210848968658</v>
      </c>
      <c r="DE56" s="4">
        <f t="shared" si="569"/>
        <v>33576.217215777644</v>
      </c>
      <c r="DF56" s="4">
        <f t="shared" si="569"/>
        <v>33576.223768500808</v>
      </c>
      <c r="DG56" s="4">
        <f t="shared" si="569"/>
        <v>33576.230512566937</v>
      </c>
      <c r="DH56" s="4">
        <f t="shared" si="569"/>
        <v>33576.237453563364</v>
      </c>
      <c r="DI56" s="4">
        <f t="shared" si="569"/>
        <v>33576.24459724054</v>
      </c>
      <c r="DJ56" s="4">
        <f t="shared" si="569"/>
        <v>33576.251949516853</v>
      </c>
      <c r="DK56" s="4">
        <f t="shared" si="569"/>
        <v>33576.259516483515</v>
      </c>
      <c r="DL56" s="4">
        <f t="shared" si="569"/>
        <v>33576.267304409586</v>
      </c>
      <c r="DM56" s="4">
        <f t="shared" si="569"/>
        <v>33576.275319747212</v>
      </c>
      <c r="DN56" s="4">
        <f t="shared" si="569"/>
        <v>33576.283569136918</v>
      </c>
      <c r="DO56" s="4">
        <f t="shared" si="569"/>
        <v>33576.292059413157</v>
      </c>
      <c r="DP56" s="4">
        <f t="shared" si="569"/>
        <v>33576.300797609932</v>
      </c>
      <c r="DQ56" s="4">
        <f t="shared" si="569"/>
        <v>33576.309790966669</v>
      </c>
      <c r="DR56" s="4">
        <f t="shared" si="569"/>
        <v>33576.319046934157</v>
      </c>
      <c r="DS56" s="4">
        <f t="shared" si="569"/>
        <v>33576.32857318077</v>
      </c>
      <c r="DT56" s="4">
        <f t="shared" si="569"/>
        <v>33576.338377598819</v>
      </c>
      <c r="DU56" s="4">
        <f t="shared" si="569"/>
        <v>33576.348468311036</v>
      </c>
      <c r="DV56" s="4">
        <f t="shared" si="569"/>
        <v>33576.358853677368</v>
      </c>
      <c r="DW56" s="4">
        <f t="shared" si="569"/>
        <v>33576.369542301873</v>
      </c>
      <c r="DX56" s="4">
        <f t="shared" si="569"/>
        <v>33576.38054303985</v>
      </c>
      <c r="DY56" s="4">
        <f t="shared" si="569"/>
        <v>33576.391865005178</v>
      </c>
      <c r="DZ56" s="4">
        <f t="shared" si="569"/>
        <v>33576.403517577863</v>
      </c>
      <c r="EA56" s="4">
        <f t="shared" si="569"/>
        <v>33576.415510411811</v>
      </c>
      <c r="EB56" s="4">
        <f t="shared" si="569"/>
        <v>33576.42785344283</v>
      </c>
      <c r="EC56" s="4">
        <f t="shared" si="569"/>
        <v>33576.440556896865</v>
      </c>
      <c r="ED56" s="4">
        <f t="shared" si="569"/>
        <v>33576.453631298456</v>
      </c>
      <c r="EE56" s="4">
        <f t="shared" si="569"/>
        <v>33576.467087479461</v>
      </c>
      <c r="EF56" s="4">
        <f t="shared" ref="EF56:GQ56" si="570">$D56+EF54/$D56</f>
        <v>33576.48093658805</v>
      </c>
      <c r="EG56" s="4">
        <f t="shared" si="570"/>
        <v>33576.495190097914</v>
      </c>
      <c r="EH56" s="4">
        <f t="shared" si="570"/>
        <v>33576.509859817772</v>
      </c>
      <c r="EI56" s="4">
        <f t="shared" si="570"/>
        <v>33576.524957901187</v>
      </c>
      <c r="EJ56" s="4">
        <f t="shared" si="570"/>
        <v>33576.5404968566</v>
      </c>
      <c r="EK56" s="4">
        <f t="shared" si="570"/>
        <v>33576.556489557704</v>
      </c>
      <c r="EL56" s="4">
        <f t="shared" si="570"/>
        <v>33576.572949254107</v>
      </c>
      <c r="EM56" s="4">
        <f t="shared" si="570"/>
        <v>33576.589889582327</v>
      </c>
      <c r="EN56" s="4">
        <f t="shared" si="570"/>
        <v>33576.60732457706</v>
      </c>
      <c r="EO56" s="4">
        <f t="shared" si="570"/>
        <v>33576.62526868283</v>
      </c>
      <c r="EP56" s="4">
        <f t="shared" si="570"/>
        <v>33576.643736765946</v>
      </c>
      <c r="EQ56" s="4">
        <f t="shared" si="570"/>
        <v>33576.662744126828</v>
      </c>
      <c r="ER56" s="4">
        <f t="shared" si="570"/>
        <v>33576.682306512666</v>
      </c>
      <c r="ES56" s="4">
        <f t="shared" si="570"/>
        <v>33576.702440130488</v>
      </c>
      <c r="ET56" s="4">
        <f t="shared" si="570"/>
        <v>33576.723161660564</v>
      </c>
      <c r="EU56" s="4">
        <f t="shared" si="570"/>
        <v>33576.74448827024</v>
      </c>
      <c r="EV56" s="4">
        <f t="shared" si="570"/>
        <v>33576.766437628161</v>
      </c>
      <c r="EW56" s="4">
        <f t="shared" si="570"/>
        <v>33576.789027918909</v>
      </c>
      <c r="EX56" s="4">
        <f t="shared" si="570"/>
        <v>33576.812277858058</v>
      </c>
      <c r="EY56" s="4">
        <f t="shared" si="570"/>
        <v>33576.836206707681</v>
      </c>
      <c r="EZ56" s="4">
        <f t="shared" si="570"/>
        <v>33576.860834292333</v>
      </c>
      <c r="FA56" s="4">
        <f t="shared" si="570"/>
        <v>33576.886181015434</v>
      </c>
      <c r="FB56" s="4">
        <f t="shared" si="570"/>
        <v>33576.912267876214</v>
      </c>
      <c r="FC56" s="4">
        <f t="shared" si="570"/>
        <v>33576.93911648709</v>
      </c>
      <c r="FD56" s="4">
        <f t="shared" si="570"/>
        <v>33576.966749091553</v>
      </c>
      <c r="FE56" s="4">
        <f t="shared" si="570"/>
        <v>33576.99518858263</v>
      </c>
      <c r="FF56" s="4">
        <f t="shared" si="570"/>
        <v>33577.024458521839</v>
      </c>
      <c r="FG56" s="4">
        <f t="shared" si="570"/>
        <v>33577.054583158708</v>
      </c>
      <c r="FH56" s="4">
        <f t="shared" si="570"/>
        <v>33577.085587450856</v>
      </c>
      <c r="FI56" s="4">
        <f t="shared" si="570"/>
        <v>33577.117497084677</v>
      </c>
      <c r="FJ56" s="4">
        <f t="shared" si="570"/>
        <v>33577.150338496635</v>
      </c>
      <c r="FK56" s="4">
        <f t="shared" si="570"/>
        <v>33577.184138895129</v>
      </c>
      <c r="FL56" s="4">
        <f t="shared" si="570"/>
        <v>33577.21892628308</v>
      </c>
      <c r="FM56" s="4">
        <f t="shared" si="570"/>
        <v>33577.254729481101</v>
      </c>
      <c r="FN56" s="4">
        <f t="shared" si="570"/>
        <v>33577.291578151373</v>
      </c>
      <c r="FO56" s="4">
        <f t="shared" si="570"/>
        <v>33577.329502822249</v>
      </c>
      <c r="FP56" s="4">
        <f t="shared" si="570"/>
        <v>33577.368534913505</v>
      </c>
      <c r="FQ56" s="4">
        <f t="shared" si="570"/>
        <v>33577.408706762406</v>
      </c>
      <c r="FR56" s="4">
        <f t="shared" si="570"/>
        <v>33577.450051650478</v>
      </c>
      <c r="FS56" s="4">
        <f t="shared" si="570"/>
        <v>33577.492603831073</v>
      </c>
      <c r="FT56" s="4">
        <f t="shared" si="570"/>
        <v>33577.536398557771</v>
      </c>
      <c r="FU56" s="4">
        <f t="shared" si="570"/>
        <v>33577.581472113583</v>
      </c>
      <c r="FV56" s="4">
        <f t="shared" si="570"/>
        <v>33577.627861840985</v>
      </c>
      <c r="FW56" s="4">
        <f t="shared" si="570"/>
        <v>33577.675606172881</v>
      </c>
      <c r="FX56" s="4">
        <f t="shared" si="570"/>
        <v>33577.72474466444</v>
      </c>
      <c r="FY56" s="4">
        <f t="shared" si="570"/>
        <v>33577.775318025859</v>
      </c>
      <c r="FZ56" s="4">
        <f t="shared" si="570"/>
        <v>33577.827368156097</v>
      </c>
      <c r="GA56" s="4">
        <f t="shared" si="570"/>
        <v>33577.880938177572</v>
      </c>
      <c r="GB56" s="4">
        <f t="shared" si="570"/>
        <v>33577.936072471923</v>
      </c>
      <c r="GC56" s="4">
        <f t="shared" si="570"/>
        <v>33577.992816716731</v>
      </c>
      <c r="GD56" s="4">
        <f t="shared" si="570"/>
        <v>33578.051217923399</v>
      </c>
      <c r="GE56" s="4">
        <f t="shared" si="570"/>
        <v>33578.1113244761</v>
      </c>
      <c r="GF56" s="4">
        <f t="shared" si="570"/>
        <v>33578.173186171822</v>
      </c>
      <c r="GG56" s="4">
        <f t="shared" si="570"/>
        <v>33578.236854261668</v>
      </c>
      <c r="GH56" s="4">
        <f t="shared" si="570"/>
        <v>33578.302381493311</v>
      </c>
      <c r="GI56" s="4">
        <f t="shared" si="570"/>
        <v>33578.369822154658</v>
      </c>
      <c r="GJ56" s="4">
        <f t="shared" si="570"/>
        <v>33578.439232118872</v>
      </c>
      <c r="GK56" s="4">
        <f t="shared" si="570"/>
        <v>33578.510668890638</v>
      </c>
      <c r="GL56" s="4">
        <f t="shared" si="570"/>
        <v>33578.584191653797</v>
      </c>
      <c r="GM56" s="4">
        <f t="shared" si="570"/>
        <v>33578.659861320404</v>
      </c>
      <c r="GN56" s="4">
        <f t="shared" si="570"/>
        <v>33578.737740581164</v>
      </c>
      <c r="GO56" s="4">
        <f t="shared" si="570"/>
        <v>33578.817893957399</v>
      </c>
      <c r="GP56" s="4">
        <f t="shared" si="570"/>
        <v>33578.900387854475</v>
      </c>
      <c r="GQ56" s="4">
        <f t="shared" si="570"/>
        <v>33578.985290616831</v>
      </c>
      <c r="GR56" s="4">
        <f t="shared" ref="GR56:JC56" si="571">$D56+GR54/$D56</f>
        <v>33579.072672584618</v>
      </c>
      <c r="GS56" s="4">
        <f t="shared" si="571"/>
        <v>33579.162606151927</v>
      </c>
      <c r="GT56" s="4">
        <f t="shared" si="571"/>
        <v>33579.255165826813</v>
      </c>
      <c r="GU56" s="4">
        <f t="shared" si="571"/>
        <v>33579.350428293001</v>
      </c>
      <c r="GV56" s="4">
        <f t="shared" si="571"/>
        <v>33579.448472473428</v>
      </c>
      <c r="GW56" s="4">
        <f t="shared" si="571"/>
        <v>33579.549379595606</v>
      </c>
      <c r="GX56" s="4">
        <f t="shared" si="571"/>
        <v>33579.653233258956</v>
      </c>
      <c r="GY56" s="4">
        <f t="shared" si="571"/>
        <v>33579.760119504019</v>
      </c>
      <c r="GZ56" s="4">
        <f t="shared" si="571"/>
        <v>33579.870126883798</v>
      </c>
      <c r="HA56" s="4">
        <f t="shared" si="571"/>
        <v>33579.983346537054</v>
      </c>
      <c r="HB56" s="4">
        <f t="shared" si="571"/>
        <v>33580.099872263876</v>
      </c>
      <c r="HC56" s="4">
        <f t="shared" si="571"/>
        <v>33580.21980060335</v>
      </c>
      <c r="HD56" s="4">
        <f t="shared" si="571"/>
        <v>33580.343230913568</v>
      </c>
      <c r="HE56" s="4">
        <f t="shared" si="571"/>
        <v>33580.470265453914</v>
      </c>
      <c r="HF56" s="4">
        <f t="shared" si="571"/>
        <v>33580.601009469807</v>
      </c>
      <c r="HG56" s="4">
        <f t="shared" si="571"/>
        <v>33580.735571279896</v>
      </c>
      <c r="HH56" s="4">
        <f t="shared" si="571"/>
        <v>33580.874062365772</v>
      </c>
      <c r="HI56" s="4">
        <f t="shared" si="571"/>
        <v>33581.016597464375</v>
      </c>
      <c r="HJ56" s="4">
        <f t="shared" si="571"/>
        <v>33581.163294662998</v>
      </c>
      <c r="HK56" s="4">
        <f t="shared" si="571"/>
        <v>33581.314275497163</v>
      </c>
      <c r="HL56" s="4">
        <f t="shared" si="571"/>
        <v>33581.469665051278</v>
      </c>
      <c r="HM56" s="4">
        <f t="shared" si="571"/>
        <v>33581.629592062294</v>
      </c>
      <c r="HN56" s="4">
        <f t="shared" si="571"/>
        <v>33581.794189026346</v>
      </c>
      <c r="HO56" s="4">
        <f t="shared" si="571"/>
        <v>33581.963592308522</v>
      </c>
      <c r="HP56" s="4">
        <f t="shared" si="571"/>
        <v>33582.137942255846</v>
      </c>
      <c r="HQ56" s="4">
        <f t="shared" si="571"/>
        <v>33582.317383313544</v>
      </c>
      <c r="HR56" s="4">
        <f t="shared" si="571"/>
        <v>33582.502064144734</v>
      </c>
      <c r="HS56" s="4">
        <f t="shared" si="571"/>
        <v>33582.692137753547</v>
      </c>
      <c r="HT56" s="4">
        <f t="shared" si="571"/>
        <v>33582.887761611957</v>
      </c>
      <c r="HU56" s="4">
        <f t="shared" si="571"/>
        <v>33583.089097790151</v>
      </c>
      <c r="HV56" s="4">
        <f t="shared" si="571"/>
        <v>33583.296313090905</v>
      </c>
      <c r="HW56" s="4">
        <f t="shared" si="571"/>
        <v>33583.509579187674</v>
      </c>
      <c r="HX56" s="4">
        <f t="shared" si="571"/>
        <v>33583.729072766902</v>
      </c>
      <c r="HY56" s="4">
        <f t="shared" si="571"/>
        <v>33583.954975674365</v>
      </c>
      <c r="HZ56" s="4">
        <f t="shared" si="571"/>
        <v>33584.187475065817</v>
      </c>
      <c r="IA56" s="4">
        <f t="shared" si="571"/>
        <v>33584.426763562071</v>
      </c>
      <c r="IB56" s="4">
        <f t="shared" si="571"/>
        <v>33584.673039408568</v>
      </c>
      <c r="IC56" s="4">
        <f t="shared" si="571"/>
        <v>33584.926506639618</v>
      </c>
      <c r="ID56" s="4">
        <f t="shared" si="571"/>
        <v>33585.187375247442</v>
      </c>
      <c r="IE56" s="4">
        <f t="shared" si="571"/>
        <v>33585.455861356138</v>
      </c>
      <c r="IF56" s="4">
        <f t="shared" si="571"/>
        <v>33585.732187400761</v>
      </c>
      <c r="IG56" s="4">
        <f t="shared" si="571"/>
        <v>33586.01658231156</v>
      </c>
      <c r="IH56" s="4">
        <f t="shared" si="571"/>
        <v>33586.309281703689</v>
      </c>
      <c r="II56" s="4">
        <f t="shared" si="571"/>
        <v>33586.610528072371</v>
      </c>
      <c r="IJ56" s="4">
        <f t="shared" si="571"/>
        <v>33586.92057099384</v>
      </c>
      <c r="IK56" s="4">
        <f t="shared" si="571"/>
        <v>33587.239667332062</v>
      </c>
      <c r="IL56" s="4">
        <f t="shared" si="571"/>
        <v>33587.568081451594</v>
      </c>
      <c r="IM56" s="4">
        <f t="shared" si="571"/>
        <v>33587.906085436545</v>
      </c>
      <c r="IN56" s="4">
        <f t="shared" si="571"/>
        <v>33588.253959316062</v>
      </c>
      <c r="IO56" s="4">
        <f t="shared" si="571"/>
        <v>33588.611991296246</v>
      </c>
      <c r="IP56" s="4">
        <f t="shared" si="571"/>
        <v>33588.980477999015</v>
      </c>
      <c r="IQ56" s="4">
        <f t="shared" si="571"/>
        <v>33589.359724707763</v>
      </c>
      <c r="IR56" s="4">
        <f t="shared" si="571"/>
        <v>33589.750045620342</v>
      </c>
      <c r="IS56" s="4">
        <f t="shared" si="571"/>
        <v>33590.151764109345</v>
      </c>
      <c r="IT56" s="4">
        <f t="shared" si="571"/>
        <v>33590.565212990012</v>
      </c>
      <c r="IU56" s="4">
        <f t="shared" si="571"/>
        <v>33590.99073479596</v>
      </c>
      <c r="IV56" s="4">
        <f t="shared" si="571"/>
        <v>33591.428682062979</v>
      </c>
      <c r="IW56" s="4">
        <f t="shared" si="571"/>
        <v>33591.879417621072</v>
      </c>
      <c r="IX56" s="4">
        <f t="shared" si="571"/>
        <v>33592.343314895093</v>
      </c>
      <c r="IY56" s="4">
        <f t="shared" si="571"/>
        <v>33592.820758214075</v>
      </c>
      <c r="IZ56" s="4">
        <f t="shared" si="571"/>
        <v>33593.312143129675</v>
      </c>
      <c r="JA56" s="4">
        <f t="shared" si="571"/>
        <v>33593.817876743873</v>
      </c>
      <c r="JB56" s="4">
        <f t="shared" si="571"/>
        <v>33594.338378046217</v>
      </c>
      <c r="JC56" s="4">
        <f t="shared" si="571"/>
        <v>33594.874078261004</v>
      </c>
      <c r="JD56" s="4">
        <f t="shared" ref="JD56:LO56" si="572">$D56+JD54/$D56</f>
        <v>33595.425421204476</v>
      </c>
      <c r="JE56" s="4">
        <f t="shared" si="572"/>
        <v>33595.992863652558</v>
      </c>
      <c r="JF56" s="4">
        <f t="shared" si="572"/>
        <v>33596.576875719285</v>
      </c>
      <c r="JG56" s="4">
        <f t="shared" si="572"/>
        <v>33597.177941246242</v>
      </c>
      <c r="JH56" s="4">
        <f t="shared" si="572"/>
        <v>33597.796558203467</v>
      </c>
      <c r="JI56" s="4">
        <f t="shared" si="572"/>
        <v>33598.433239101971</v>
      </c>
      <c r="JJ56" s="4">
        <f t="shared" si="572"/>
        <v>33599.088511418369</v>
      </c>
      <c r="JK56" s="4">
        <f t="shared" si="572"/>
        <v>33599.762918031862</v>
      </c>
      <c r="JL56" s="4">
        <f t="shared" si="572"/>
        <v>33600.457017674016</v>
      </c>
      <c r="JM56" s="4">
        <f t="shared" si="572"/>
        <v>33601.171385391644</v>
      </c>
      <c r="JN56" s="4">
        <f t="shared" si="572"/>
        <v>33601.906613023231</v>
      </c>
      <c r="JO56" s="4">
        <f t="shared" si="572"/>
        <v>33602.663309689277</v>
      </c>
      <c r="JP56" s="4">
        <f t="shared" si="572"/>
        <v>33603.442102296896</v>
      </c>
      <c r="JQ56" s="4">
        <f t="shared" si="572"/>
        <v>33604.243636059226</v>
      </c>
      <c r="JR56" s="4">
        <f t="shared" si="572"/>
        <v>33605.068575029989</v>
      </c>
      <c r="JS56" s="4">
        <f t="shared" si="572"/>
        <v>33605.917602653593</v>
      </c>
      <c r="JT56" s="4">
        <f t="shared" si="572"/>
        <v>33606.791422331415</v>
      </c>
      <c r="JU56" s="4">
        <f t="shared" si="572"/>
        <v>33607.690758004501</v>
      </c>
      <c r="JV56" s="4">
        <f t="shared" si="572"/>
        <v>33608.616354753365</v>
      </c>
      <c r="JW56" s="4">
        <f t="shared" si="572"/>
        <v>33609.568979415264</v>
      </c>
      <c r="JX56" s="4">
        <f t="shared" si="572"/>
        <v>33610.549421219512</v>
      </c>
      <c r="JY56" s="4">
        <f t="shared" si="572"/>
        <v>33611.558492441327</v>
      </c>
      <c r="JZ56" s="4">
        <f t="shared" si="572"/>
        <v>33612.597029074794</v>
      </c>
      <c r="KA56" s="4">
        <f t="shared" si="572"/>
        <v>33613.665891525474</v>
      </c>
      <c r="KB56" s="4">
        <f t="shared" si="572"/>
        <v>33614.765965323204</v>
      </c>
      <c r="KC56" s="4">
        <f t="shared" si="572"/>
        <v>33615.898161855788</v>
      </c>
      <c r="KD56" s="4">
        <f t="shared" si="572"/>
        <v>33617.063419124002</v>
      </c>
      <c r="KE56" s="4">
        <f t="shared" si="572"/>
        <v>33618.262702518776</v>
      </c>
      <c r="KF56" s="4">
        <f t="shared" si="572"/>
        <v>33619.497005620928</v>
      </c>
      <c r="KG56" s="4">
        <f t="shared" si="572"/>
        <v>33620.767351024377</v>
      </c>
      <c r="KH56" s="4">
        <f t="shared" si="572"/>
        <v>33622.074791183331</v>
      </c>
      <c r="KI56" s="4">
        <f t="shared" si="572"/>
        <v>33623.420409284197</v>
      </c>
      <c r="KJ56" s="4">
        <f t="shared" si="572"/>
        <v>33624.805320143016</v>
      </c>
      <c r="KK56" s="4">
        <f t="shared" si="572"/>
        <v>33626.230671129022</v>
      </c>
      <c r="KL56" s="4">
        <f t="shared" si="572"/>
        <v>33627.697643115265</v>
      </c>
      <c r="KM56" s="4">
        <f t="shared" si="572"/>
        <v>33629.207451456881</v>
      </c>
      <c r="KN56" s="4">
        <f t="shared" si="572"/>
        <v>33630.761346998035</v>
      </c>
      <c r="KO56" s="4">
        <f t="shared" si="572"/>
        <v>33632.360617108199</v>
      </c>
      <c r="KP56" s="4">
        <f t="shared" si="572"/>
        <v>33634.006586748699</v>
      </c>
      <c r="KQ56" s="4">
        <f t="shared" si="572"/>
        <v>33635.700619570453</v>
      </c>
      <c r="KR56" s="4">
        <f t="shared" si="572"/>
        <v>33637.444119043685</v>
      </c>
      <c r="KS56" s="4">
        <f t="shared" si="572"/>
        <v>33639.238529620699</v>
      </c>
      <c r="KT56" s="4">
        <f t="shared" si="572"/>
        <v>33641.085337932571</v>
      </c>
      <c r="KU56" s="4">
        <f t="shared" si="572"/>
        <v>33642.986074020766</v>
      </c>
      <c r="KV56" s="4">
        <f t="shared" si="572"/>
        <v>33644.942312604799</v>
      </c>
      <c r="KW56" s="4">
        <f t="shared" si="572"/>
        <v>33646.955674386809</v>
      </c>
      <c r="KX56" s="4">
        <f t="shared" si="572"/>
        <v>33649.027827394282</v>
      </c>
      <c r="KY56" s="4">
        <f t="shared" si="572"/>
        <v>33651.160488362002</v>
      </c>
      <c r="KZ56" s="4">
        <f t="shared" si="572"/>
        <v>33653.355424154302</v>
      </c>
      <c r="LA56" s="4">
        <f t="shared" si="572"/>
        <v>33655.614453228896</v>
      </c>
      <c r="LB56" s="4">
        <f t="shared" si="572"/>
        <v>33657.939447143421</v>
      </c>
      <c r="LC56" s="4">
        <f t="shared" si="572"/>
        <v>33660.332332105972</v>
      </c>
      <c r="LD56" s="4">
        <f t="shared" si="572"/>
        <v>33662.795090570944</v>
      </c>
      <c r="LE56" s="4">
        <f t="shared" si="572"/>
        <v>33665.32976288144</v>
      </c>
      <c r="LF56" s="4">
        <f t="shared" si="572"/>
        <v>33667.938448959678</v>
      </c>
      <c r="LG56" s="4">
        <f t="shared" si="572"/>
        <v>33670.623310046678</v>
      </c>
      <c r="LH56" s="4">
        <f t="shared" si="572"/>
        <v>33673.386570492868</v>
      </c>
      <c r="LI56" s="4">
        <f t="shared" si="572"/>
        <v>33676.230519600853</v>
      </c>
      <c r="LJ56" s="4">
        <f t="shared" si="572"/>
        <v>33679.157513522114</v>
      </c>
      <c r="LK56" s="4">
        <f t="shared" si="572"/>
        <v>33682.169977208971</v>
      </c>
      <c r="LL56" s="4">
        <f t="shared" si="572"/>
        <v>33685.270406423631</v>
      </c>
      <c r="LM56" s="4">
        <f t="shared" si="572"/>
        <v>33688.461369805897</v>
      </c>
      <c r="LN56" s="4">
        <f t="shared" si="572"/>
        <v>33691.74551100118</v>
      </c>
      <c r="LO56" s="4">
        <f t="shared" si="572"/>
        <v>33695.125550850738</v>
      </c>
      <c r="LP56" s="4">
        <f t="shared" ref="LP56:OA56" si="573">$D56+LP54/$D56</f>
        <v>33698.604289645853</v>
      </c>
      <c r="LQ56" s="4">
        <f t="shared" si="573"/>
        <v>33702.184609447751</v>
      </c>
      <c r="LR56" s="4">
        <f t="shared" si="573"/>
        <v>33705.869476475389</v>
      </c>
      <c r="LS56" s="4">
        <f t="shared" si="573"/>
        <v>33709.661943562875</v>
      </c>
      <c r="LT56" s="4">
        <f t="shared" si="573"/>
        <v>33713.565152688687</v>
      </c>
      <c r="LU56" s="4">
        <f t="shared" si="573"/>
        <v>33717.582337578722</v>
      </c>
      <c r="LV56" s="4">
        <f t="shared" si="573"/>
        <v>33721.716826385382</v>
      </c>
      <c r="LW56" s="4">
        <f t="shared" si="573"/>
        <v>33725.972044444876</v>
      </c>
      <c r="LX56" s="4">
        <f t="shared" si="573"/>
        <v>33730.351517115036</v>
      </c>
      <c r="LY56" s="4">
        <f t="shared" si="573"/>
        <v>33734.858872695993</v>
      </c>
      <c r="LZ56" s="4">
        <f t="shared" si="573"/>
        <v>33739.49784543617</v>
      </c>
      <c r="MA56" s="4">
        <f t="shared" si="573"/>
        <v>33744.272278626006</v>
      </c>
      <c r="MB56" s="4">
        <f t="shared" si="573"/>
        <v>33749.186127782028</v>
      </c>
      <c r="MC56" s="4">
        <f t="shared" si="573"/>
        <v>33754.243463923973</v>
      </c>
      <c r="MD56" s="4">
        <f t="shared" si="573"/>
        <v>33759.448476947451</v>
      </c>
      <c r="ME56" s="4">
        <f t="shared" si="573"/>
        <v>33764.805479095274</v>
      </c>
      <c r="MF56" s="4">
        <f t="shared" si="573"/>
        <v>33770.318908529996</v>
      </c>
      <c r="MG56" s="4">
        <f t="shared" si="573"/>
        <v>33775.993333010862</v>
      </c>
      <c r="MH56" s="4">
        <f t="shared" si="573"/>
        <v>33781.833453678089</v>
      </c>
      <c r="MI56" s="4">
        <f t="shared" si="573"/>
        <v>33787.844108947684</v>
      </c>
      <c r="MJ56" s="4">
        <f t="shared" si="573"/>
        <v>33794.030278519931</v>
      </c>
      <c r="MK56" s="4">
        <f t="shared" si="573"/>
        <v>33800.397087505</v>
      </c>
      <c r="ML56" s="4">
        <f t="shared" si="573"/>
        <v>33806.949810668986</v>
      </c>
      <c r="MM56" s="4">
        <f t="shared" si="573"/>
        <v>33813.693876803911</v>
      </c>
      <c r="MN56" s="4">
        <f t="shared" si="573"/>
        <v>33820.634873225419</v>
      </c>
      <c r="MO56" s="4">
        <f t="shared" si="573"/>
        <v>33827.778550401687</v>
      </c>
      <c r="MP56" s="4">
        <f t="shared" si="573"/>
        <v>33835.130826717606</v>
      </c>
      <c r="MQ56" s="4">
        <f t="shared" si="573"/>
        <v>33842.697793378029</v>
      </c>
      <c r="MR56" s="4">
        <f t="shared" si="573"/>
        <v>33850.485719454198</v>
      </c>
      <c r="MS56" s="4">
        <f t="shared" si="573"/>
        <v>33858.501057077548</v>
      </c>
      <c r="MT56" s="4">
        <f t="shared" si="573"/>
        <v>33866.750446785132</v>
      </c>
      <c r="MU56" s="4">
        <f t="shared" si="573"/>
        <v>33875.240723021219</v>
      </c>
      <c r="MV56" s="4">
        <f t="shared" si="573"/>
        <v>33883.978919799425</v>
      </c>
      <c r="MW56" s="4">
        <f t="shared" si="573"/>
        <v>33892.972276530279</v>
      </c>
      <c r="MX56" s="4">
        <f t="shared" si="573"/>
        <v>33902.228244018923</v>
      </c>
      <c r="MY56" s="4">
        <f t="shared" si="573"/>
        <v>33911.754490637926</v>
      </c>
      <c r="MZ56" s="4">
        <f t="shared" si="573"/>
        <v>33921.558908680396</v>
      </c>
      <c r="NA56" s="4">
        <f t="shared" si="573"/>
        <v>33931.649620898534</v>
      </c>
      <c r="NB56" s="4">
        <f t="shared" si="573"/>
        <v>33942.034987233215</v>
      </c>
      <c r="NC56" s="4">
        <f t="shared" si="573"/>
        <v>33952.723611739973</v>
      </c>
      <c r="ND56" s="4">
        <f t="shared" si="573"/>
        <v>33963.724349717311</v>
      </c>
      <c r="NE56" s="4">
        <f t="shared" si="573"/>
        <v>33975.04631504311</v>
      </c>
      <c r="NF56" s="4">
        <f t="shared" si="573"/>
        <v>33986.69888772531</v>
      </c>
      <c r="NG56" s="4">
        <f t="shared" si="573"/>
        <v>33998.691721672993</v>
      </c>
      <c r="NH56" s="4">
        <f t="shared" si="573"/>
        <v>34011.034752694504</v>
      </c>
      <c r="NI56" s="4">
        <f t="shared" si="573"/>
        <v>34023.738206729024</v>
      </c>
      <c r="NJ56" s="4">
        <f t="shared" si="573"/>
        <v>34036.812608318542</v>
      </c>
      <c r="NK56" s="4">
        <f t="shared" si="573"/>
        <v>34050.268789327223</v>
      </c>
      <c r="NL56" s="4">
        <f t="shared" si="573"/>
        <v>34064.117897915385</v>
      </c>
      <c r="NM56" s="4">
        <f t="shared" si="573"/>
        <v>34078.371407775492</v>
      </c>
      <c r="NN56" s="4">
        <f t="shared" si="573"/>
        <v>34093.041127637887</v>
      </c>
      <c r="NO56" s="4">
        <f t="shared" si="573"/>
        <v>34108.139211054055</v>
      </c>
      <c r="NP56" s="4">
        <f t="shared" si="573"/>
        <v>34123.678166465601</v>
      </c>
      <c r="NQ56" s="4">
        <f t="shared" si="573"/>
        <v>34139.67086756722</v>
      </c>
      <c r="NR56" s="4">
        <f t="shared" si="573"/>
        <v>34156.130563972263</v>
      </c>
      <c r="NS56" s="4">
        <f t="shared" si="573"/>
        <v>34173.070892189797</v>
      </c>
      <c r="NT56" s="4">
        <f t="shared" si="573"/>
        <v>34190.505886922132</v>
      </c>
      <c r="NU56" s="4">
        <f t="shared" si="573"/>
        <v>34208.44999269228</v>
      </c>
      <c r="NV56" s="4">
        <f t="shared" si="573"/>
        <v>34226.918075810951</v>
      </c>
      <c r="NW56" s="4">
        <f t="shared" si="573"/>
        <v>34245.925436692953</v>
      </c>
      <c r="NX56" s="4">
        <f t="shared" si="573"/>
        <v>34265.487822533287</v>
      </c>
      <c r="NY56" s="4">
        <f t="shared" si="573"/>
        <v>34285.621440353338</v>
      </c>
      <c r="NZ56" s="4">
        <f t="shared" si="573"/>
        <v>34306.342970428064</v>
      </c>
      <c r="OA56" s="4">
        <f t="shared" si="573"/>
        <v>34327.669580105248</v>
      </c>
      <c r="OB56" s="4">
        <f t="shared" ref="OB56:QM56" si="574">$D56+OB54/$D56</f>
        <v>34349.618938028281</v>
      </c>
      <c r="OC56" s="4">
        <f t="shared" si="574"/>
        <v>34372.209228774242</v>
      </c>
      <c r="OD56" s="4">
        <f t="shared" si="574"/>
        <v>34395.459167919464</v>
      </c>
      <c r="OE56" s="4">
        <f t="shared" si="574"/>
        <v>34419.388017544959</v>
      </c>
      <c r="OF56" s="4">
        <f t="shared" si="574"/>
        <v>34444.015602194682</v>
      </c>
      <c r="OG56" s="4">
        <f t="shared" si="574"/>
        <v>34469.362325299691</v>
      </c>
      <c r="OH56" s="4">
        <f t="shared" si="574"/>
        <v>34495.449186082027</v>
      </c>
      <c r="OI56" s="4">
        <f t="shared" si="574"/>
        <v>34522.297796952051</v>
      </c>
      <c r="OJ56" s="4">
        <f t="shared" si="574"/>
        <v>34549.93040141392</v>
      </c>
      <c r="OK56" s="4">
        <f t="shared" si="574"/>
        <v>34578.369892493829</v>
      </c>
      <c r="OL56" s="4">
        <f t="shared" si="574"/>
        <v>34607.639831706416</v>
      </c>
      <c r="OM56" s="4">
        <f t="shared" si="574"/>
        <v>34637.764468574955</v>
      </c>
      <c r="ON56" s="4">
        <f t="shared" si="574"/>
        <v>34668.768760721599</v>
      </c>
      <c r="OO56" s="4">
        <f t="shared" si="574"/>
        <v>34700.678394544208</v>
      </c>
      <c r="OP56" s="4">
        <f t="shared" si="574"/>
        <v>34733.519806497025</v>
      </c>
      <c r="OQ56" s="4">
        <f t="shared" si="574"/>
        <v>34767.320204992677</v>
      </c>
      <c r="OR56" s="4">
        <f t="shared" si="574"/>
        <v>34802.107592943779</v>
      </c>
      <c r="OS56" s="4">
        <f t="shared" si="574"/>
        <v>34837.910790962771</v>
      </c>
      <c r="OT56" s="4">
        <f t="shared" si="574"/>
        <v>34874.759461239162</v>
      </c>
      <c r="OU56" s="4">
        <f t="shared" si="574"/>
        <v>34912.684132114038</v>
      </c>
      <c r="OV56" s="4">
        <f t="shared" si="574"/>
        <v>34951.716223372139</v>
      </c>
      <c r="OW56" s="4">
        <f t="shared" si="574"/>
        <v>34991.888072272472</v>
      </c>
      <c r="OX56" s="4">
        <f t="shared" si="574"/>
        <v>35033.232960339075</v>
      </c>
      <c r="OY56" s="4">
        <f t="shared" si="574"/>
        <v>35075.785140934015</v>
      </c>
      <c r="OZ56" s="4">
        <f t="shared" si="574"/>
        <v>35119.579867635599</v>
      </c>
      <c r="PA56" s="4">
        <f t="shared" si="574"/>
        <v>35164.653423445205</v>
      </c>
      <c r="PB56" s="4">
        <f t="shared" si="574"/>
        <v>35211.043150846977</v>
      </c>
      <c r="PC56" s="4">
        <f t="shared" si="574"/>
        <v>35258.787482745298</v>
      </c>
      <c r="PD56" s="4">
        <f t="shared" si="574"/>
        <v>35307.925974305581</v>
      </c>
      <c r="PE56" s="4">
        <f t="shared" si="574"/>
        <v>35358.49933572497</v>
      </c>
      <c r="PF56" s="4">
        <f t="shared" si="574"/>
        <v>35410.549465959804</v>
      </c>
      <c r="PG56" s="4">
        <f t="shared" si="574"/>
        <v>35464.119487438023</v>
      </c>
      <c r="PH56" s="4">
        <f t="shared" si="574"/>
        <v>35519.253781785228</v>
      </c>
      <c r="PI56" s="4">
        <f t="shared" si="574"/>
        <v>35575.998026593865</v>
      </c>
      <c r="PJ56" s="4">
        <f t="shared" si="574"/>
        <v>35634.399233266166</v>
      </c>
      <c r="PK56" s="4">
        <f t="shared" si="574"/>
        <v>35694.505785962087</v>
      </c>
      <c r="PL56" s="4">
        <f t="shared" si="574"/>
        <v>35756.367481684567</v>
      </c>
      <c r="PM56" s="4">
        <f t="shared" si="574"/>
        <v>35820.035571535285</v>
      </c>
      <c r="PN56" s="4">
        <f t="shared" si="574"/>
        <v>35885.562803175111</v>
      </c>
      <c r="PO56" s="4">
        <f t="shared" si="574"/>
        <v>35953.003464524409</v>
      </c>
      <c r="PP56" s="4">
        <f t="shared" si="574"/>
        <v>36022.413428739441</v>
      </c>
      <c r="PQ56" s="4">
        <f t="shared" si="574"/>
        <v>36093.850200502107</v>
      </c>
      <c r="PR56" s="4">
        <f t="shared" si="574"/>
        <v>36167.372963661306</v>
      </c>
      <c r="PS56" s="4">
        <f t="shared" si="574"/>
        <v>36243.04263026554</v>
      </c>
      <c r="PT56" s="4">
        <f t="shared" si="574"/>
        <v>36320.921891027254</v>
      </c>
      <c r="PU56" s="4">
        <f t="shared" si="574"/>
        <v>36401.07526726072</v>
      </c>
      <c r="PV56" s="4">
        <f t="shared" si="574"/>
        <v>36483.569164336615</v>
      </c>
      <c r="PW56" s="4">
        <f t="shared" si="574"/>
        <v>36568.47192669745</v>
      </c>
      <c r="PX56" s="4">
        <f t="shared" si="574"/>
        <v>36655.853894479478</v>
      </c>
      <c r="PY56" s="4">
        <f t="shared" si="574"/>
        <v>36745.787461788037</v>
      </c>
      <c r="PZ56" s="4">
        <f t="shared" si="574"/>
        <v>36838.347136674478</v>
      </c>
      <c r="QA56" s="4">
        <f t="shared" si="574"/>
        <v>36933.609602864548</v>
      </c>
      <c r="QB56" s="4">
        <f t="shared" si="574"/>
        <v>37031.653783289214</v>
      </c>
      <c r="QC56" s="4">
        <f t="shared" si="574"/>
        <v>37132.560905470615</v>
      </c>
      <c r="QD56" s="4">
        <f t="shared" si="574"/>
        <v>37236.414568817396</v>
      </c>
      <c r="QE56" s="4">
        <f t="shared" si="574"/>
        <v>37343.300813884969</v>
      </c>
      <c r="QF56" s="4">
        <f t="shared" si="574"/>
        <v>37453.308193658355</v>
      </c>
      <c r="QG56" s="4">
        <f t="shared" si="574"/>
        <v>37566.527846916397</v>
      </c>
      <c r="QH56" s="4">
        <f t="shared" si="574"/>
        <v>37683.053573738332</v>
      </c>
      <c r="QI56" s="4">
        <f t="shared" si="574"/>
        <v>37802.981913215197</v>
      </c>
      <c r="QJ56" s="4">
        <f t="shared" si="574"/>
        <v>37926.412223430343</v>
      </c>
      <c r="QK56" s="4">
        <f t="shared" si="574"/>
        <v>38053.44676377553</v>
      </c>
      <c r="QL56" s="4">
        <f t="shared" si="574"/>
        <v>38184.190779670709</v>
      </c>
      <c r="QM56" s="4">
        <f t="shared" si="574"/>
        <v>38318.752589757525</v>
      </c>
      <c r="QN56" s="4">
        <f t="shared" ref="QN56:RS56" si="575">$D56+QN54/$D56</f>
        <v>38457.24367563914</v>
      </c>
      <c r="QO56" s="4">
        <f t="shared" si="575"/>
        <v>38599.778774240207</v>
      </c>
      <c r="QP56" s="4">
        <f t="shared" si="575"/>
        <v>38746.475972864144</v>
      </c>
      <c r="QQ56" s="4">
        <f t="shared" si="575"/>
        <v>38897.456807025847</v>
      </c>
      <c r="QR56" s="4">
        <f t="shared" si="575"/>
        <v>39052.846361141317</v>
      </c>
      <c r="QS56" s="4">
        <f t="shared" si="575"/>
        <v>39212.77337215747</v>
      </c>
      <c r="QT56" s="4">
        <f t="shared" si="575"/>
        <v>39377.370336207925</v>
      </c>
      <c r="QU56" s="4">
        <f t="shared" si="575"/>
        <v>39546.77361838326</v>
      </c>
      <c r="QV56" s="4">
        <f t="shared" si="575"/>
        <v>39721.123565706577</v>
      </c>
      <c r="QW56" s="4">
        <f t="shared" si="575"/>
        <v>39900.564623408049</v>
      </c>
      <c r="QX56" s="4">
        <f t="shared" si="575"/>
        <v>40085.245454594733</v>
      </c>
      <c r="QY56" s="4">
        <f t="shared" si="575"/>
        <v>40275.319063414783</v>
      </c>
      <c r="QZ56" s="4">
        <f t="shared" si="575"/>
        <v>40470.942921818118</v>
      </c>
      <c r="RA56" s="4">
        <f t="shared" si="575"/>
        <v>40672.279100018641</v>
      </c>
      <c r="RB56" s="4">
        <f t="shared" si="575"/>
        <v>40879.494400765914</v>
      </c>
      <c r="RC56" s="4">
        <f t="shared" si="575"/>
        <v>41092.760497537791</v>
      </c>
      <c r="RD56" s="4">
        <f t="shared" si="575"/>
        <v>41312.254076768091</v>
      </c>
      <c r="RE56" s="4">
        <f t="shared" si="575"/>
        <v>41538.156984227702</v>
      </c>
      <c r="RF56" s="4">
        <f t="shared" si="575"/>
        <v>41770.656375679901</v>
      </c>
      <c r="RG56" s="4">
        <f t="shared" si="575"/>
        <v>42009.944871934866</v>
      </c>
      <c r="RH56" s="4">
        <f t="shared" si="575"/>
        <v>42256.220718432043</v>
      </c>
      <c r="RI56" s="4">
        <f t="shared" si="575"/>
        <v>42509.687949482199</v>
      </c>
      <c r="RJ56" s="4">
        <f t="shared" si="575"/>
        <v>42770.55655730555</v>
      </c>
      <c r="RK56" s="4">
        <f t="shared" si="575"/>
        <v>43039.0426660058</v>
      </c>
      <c r="RL56" s="4">
        <f t="shared" si="575"/>
        <v>43315.368710624462</v>
      </c>
      <c r="RM56" s="4">
        <f t="shared" si="575"/>
        <v>43599.763621423554</v>
      </c>
      <c r="RN56" s="4">
        <f t="shared" si="575"/>
        <v>43892.463013549408</v>
      </c>
      <c r="RO56" s="4">
        <f t="shared" si="575"/>
        <v>44193.709382234811</v>
      </c>
      <c r="RP56" s="4">
        <f t="shared" si="575"/>
        <v>44503.752303701229</v>
      </c>
      <c r="RQ56" s="4">
        <f t="shared" si="575"/>
        <v>44822.848641927354</v>
      </c>
      <c r="RR56" s="4">
        <f t="shared" si="575"/>
        <v>45151.262761455539</v>
      </c>
      <c r="RS56" s="4">
        <f t="shared" si="575"/>
        <v>45489.266746411995</v>
      </c>
    </row>
    <row r="57" spans="2:487" x14ac:dyDescent="0.2">
      <c r="B57" s="39" t="s">
        <v>10</v>
      </c>
      <c r="C57" s="34"/>
      <c r="D57" s="37">
        <f>D51*POWER(D54,-0.5)*(9+280*D53*EXP(-4.17*(POWER(D54,-1/3)-1)))</f>
        <v>319.18155127206307</v>
      </c>
      <c r="E57" s="34"/>
      <c r="F57" s="39" t="s">
        <v>14</v>
      </c>
      <c r="G57" s="34">
        <f>$D57+G54/$D57</f>
        <v>320.43475653535552</v>
      </c>
      <c r="H57" s="34">
        <f t="shared" ref="H57:BS57" si="576">$D57+H54/$D57</f>
        <v>320.4713507897265</v>
      </c>
      <c r="I57" s="34">
        <f t="shared" si="576"/>
        <v>320.50901361561739</v>
      </c>
      <c r="J57" s="34">
        <f t="shared" si="576"/>
        <v>320.54777621587994</v>
      </c>
      <c r="K57" s="34">
        <f t="shared" si="576"/>
        <v>320.58767070450557</v>
      </c>
      <c r="L57" s="34">
        <f t="shared" si="576"/>
        <v>320.62873013323122</v>
      </c>
      <c r="M57" s="34">
        <f t="shared" si="576"/>
        <v>320.67098851892194</v>
      </c>
      <c r="N57" s="34">
        <f t="shared" si="576"/>
        <v>320.71448087175327</v>
      </c>
      <c r="O57" s="34">
        <f t="shared" si="576"/>
        <v>320.75924322421616</v>
      </c>
      <c r="P57" s="34">
        <f t="shared" si="576"/>
        <v>320.80531266096943</v>
      </c>
      <c r="Q57" s="34">
        <f t="shared" si="576"/>
        <v>320.85272734956345</v>
      </c>
      <c r="R57" s="34">
        <f t="shared" si="576"/>
        <v>320.90152657206119</v>
      </c>
      <c r="S57" s="34">
        <f t="shared" si="576"/>
        <v>320.95175075758249</v>
      </c>
      <c r="T57" s="34">
        <f t="shared" si="576"/>
        <v>321.00344151579901</v>
      </c>
      <c r="U57" s="34">
        <f t="shared" si="576"/>
        <v>321.05664167140645</v>
      </c>
      <c r="V57" s="34">
        <f t="shared" si="576"/>
        <v>321.11139529960451</v>
      </c>
      <c r="W57" s="34">
        <f t="shared" si="576"/>
        <v>321.16774776261173</v>
      </c>
      <c r="X57" s="34">
        <f t="shared" si="576"/>
        <v>321.22574574724746</v>
      </c>
      <c r="Y57" s="34">
        <f t="shared" si="576"/>
        <v>321.28543730361076</v>
      </c>
      <c r="Z57" s="34">
        <f t="shared" si="576"/>
        <v>321.34687188488897</v>
      </c>
      <c r="AA57" s="34">
        <f t="shared" si="576"/>
        <v>321.41010038832843</v>
      </c>
      <c r="AB57" s="34">
        <f t="shared" si="576"/>
        <v>321.47517519740211</v>
      </c>
      <c r="AC57" s="34">
        <f t="shared" si="576"/>
        <v>321.54215022520771</v>
      </c>
      <c r="AD57" s="34">
        <f t="shared" si="576"/>
        <v>321.6110809591342</v>
      </c>
      <c r="AE57" s="34">
        <f t="shared" si="576"/>
        <v>321.68202450683117</v>
      </c>
      <c r="AF57" s="34">
        <f t="shared" si="576"/>
        <v>321.75503964352197</v>
      </c>
      <c r="AG57" s="34">
        <f t="shared" si="576"/>
        <v>321.83018686069727</v>
      </c>
      <c r="AH57" s="34">
        <f t="shared" si="576"/>
        <v>321.90752841623134</v>
      </c>
      <c r="AI57" s="34">
        <f t="shared" si="576"/>
        <v>321.987128385961</v>
      </c>
      <c r="AJ57" s="34">
        <f t="shared" si="576"/>
        <v>322.06905271677141</v>
      </c>
      <c r="AK57" s="34">
        <f t="shared" si="576"/>
        <v>322.15336928123162</v>
      </c>
      <c r="AL57" s="34">
        <f t="shared" si="576"/>
        <v>322.2401479338252</v>
      </c>
      <c r="AM57" s="34">
        <f t="shared" si="576"/>
        <v>322.32946056882378</v>
      </c>
      <c r="AN57" s="34">
        <f t="shared" si="576"/>
        <v>322.42138117984945</v>
      </c>
      <c r="AO57" s="34">
        <f t="shared" si="576"/>
        <v>322.51598592117705</v>
      </c>
      <c r="AP57" s="34">
        <f t="shared" si="576"/>
        <v>322.6133531708266</v>
      </c>
      <c r="AQ57" s="34">
        <f t="shared" si="576"/>
        <v>322.71356359549731</v>
      </c>
      <c r="AR57" s="34">
        <f t="shared" si="576"/>
        <v>322.81670021739882</v>
      </c>
      <c r="AS57" s="34">
        <f t="shared" si="576"/>
        <v>322.92284848303285</v>
      </c>
      <c r="AT57" s="34">
        <f t="shared" si="576"/>
        <v>323.03209633398421</v>
      </c>
      <c r="AU57" s="34">
        <f t="shared" si="576"/>
        <v>323.14453427977821</v>
      </c>
      <c r="AV57" s="34">
        <f t="shared" si="576"/>
        <v>323.26025547286611</v>
      </c>
      <c r="AW57" s="34">
        <f t="shared" si="576"/>
        <v>323.37935578579965</v>
      </c>
      <c r="AX57" s="34">
        <f t="shared" si="576"/>
        <v>323.50193389065993</v>
      </c>
      <c r="AY57" s="34">
        <f t="shared" si="576"/>
        <v>323.62809134080459</v>
      </c>
      <c r="AZ57" s="34">
        <f t="shared" si="576"/>
        <v>323.757932655003</v>
      </c>
      <c r="BA57" s="34">
        <f t="shared" si="576"/>
        <v>323.89156540402757</v>
      </c>
      <c r="BB57" s="34">
        <f t="shared" si="576"/>
        <v>324.0291002997742</v>
      </c>
      <c r="BC57" s="34">
        <f t="shared" si="576"/>
        <v>324.1706512869842</v>
      </c>
      <c r="BD57" s="34">
        <f t="shared" si="576"/>
        <v>324.31633563764558</v>
      </c>
      <c r="BE57" s="34">
        <f t="shared" si="576"/>
        <v>324.4662740481503</v>
      </c>
      <c r="BF57" s="34">
        <f t="shared" si="576"/>
        <v>324.62059073928845</v>
      </c>
      <c r="BG57" s="34">
        <f t="shared" si="576"/>
        <v>324.77941355916278</v>
      </c>
      <c r="BH57" s="34">
        <f t="shared" si="576"/>
        <v>324.94287408910787</v>
      </c>
      <c r="BI57" s="34">
        <f t="shared" si="576"/>
        <v>325.11110775270288</v>
      </c>
      <c r="BJ57" s="34">
        <f t="shared" si="576"/>
        <v>325.28425392796669</v>
      </c>
      <c r="BK57" s="34">
        <f t="shared" si="576"/>
        <v>325.46245606282992</v>
      </c>
      <c r="BL57" s="34">
        <f t="shared" si="576"/>
        <v>325.64586179397833</v>
      </c>
      <c r="BM57" s="34">
        <f t="shared" si="576"/>
        <v>325.8346230691667</v>
      </c>
      <c r="BN57" s="34">
        <f t="shared" si="576"/>
        <v>326.02889627310452</v>
      </c>
      <c r="BO57" s="34">
        <f t="shared" si="576"/>
        <v>326.22884235701707</v>
      </c>
      <c r="BP57" s="34">
        <f t="shared" si="576"/>
        <v>326.43462697199033</v>
      </c>
      <c r="BQ57" s="34">
        <f t="shared" si="576"/>
        <v>326.64642060620929</v>
      </c>
      <c r="BR57" s="34">
        <f t="shared" si="576"/>
        <v>326.86439872620389</v>
      </c>
      <c r="BS57" s="34">
        <f t="shared" si="576"/>
        <v>327.08874192221919</v>
      </c>
      <c r="BT57" s="34">
        <f t="shared" ref="BT57:EE57" si="577">$D57+BT54/$D57</f>
        <v>327.31963605783056</v>
      </c>
      <c r="BU57" s="34">
        <f t="shared" si="577"/>
        <v>327.55727242392794</v>
      </c>
      <c r="BV57" s="34">
        <f t="shared" si="577"/>
        <v>327.8018478971959</v>
      </c>
      <c r="BW57" s="34">
        <f t="shared" si="577"/>
        <v>328.05356510322213</v>
      </c>
      <c r="BX57" s="34">
        <f t="shared" si="577"/>
        <v>328.31263258436826</v>
      </c>
      <c r="BY57" s="34">
        <f t="shared" si="577"/>
        <v>328.57926497254277</v>
      </c>
      <c r="BZ57" s="34">
        <f t="shared" si="577"/>
        <v>328.85368316701908</v>
      </c>
      <c r="CA57" s="34">
        <f t="shared" si="577"/>
        <v>329.13611451744583</v>
      </c>
      <c r="CB57" s="34">
        <f t="shared" si="577"/>
        <v>329.42679301220124</v>
      </c>
      <c r="CC57" s="34">
        <f t="shared" si="577"/>
        <v>329.72595947224767</v>
      </c>
      <c r="CD57" s="34">
        <f t="shared" si="577"/>
        <v>330.03386175064634</v>
      </c>
      <c r="CE57" s="34">
        <f t="shared" si="577"/>
        <v>330.35075493789856</v>
      </c>
      <c r="CF57" s="34">
        <f t="shared" si="577"/>
        <v>330.67690157328292</v>
      </c>
      <c r="CG57" s="34">
        <f t="shared" si="577"/>
        <v>331.01257186236313</v>
      </c>
      <c r="CH57" s="34">
        <f t="shared" si="577"/>
        <v>331.35804390084803</v>
      </c>
      <c r="CI57" s="34">
        <f t="shared" si="577"/>
        <v>331.71360390498762</v>
      </c>
      <c r="CJ57" s="34">
        <f t="shared" si="577"/>
        <v>332.07954644869733</v>
      </c>
      <c r="CK57" s="34">
        <f t="shared" si="577"/>
        <v>332.45617470760624</v>
      </c>
      <c r="CL57" s="34">
        <f t="shared" si="577"/>
        <v>332.84380071023162</v>
      </c>
      <c r="CM57" s="34">
        <f t="shared" si="577"/>
        <v>333.24274559648791</v>
      </c>
      <c r="CN57" s="34">
        <f t="shared" si="577"/>
        <v>333.65333988374442</v>
      </c>
      <c r="CO57" s="34">
        <f t="shared" si="577"/>
        <v>334.07592374065183</v>
      </c>
      <c r="CP57" s="34">
        <f t="shared" si="577"/>
        <v>334.51084726896482</v>
      </c>
      <c r="CQ57" s="34">
        <f t="shared" si="577"/>
        <v>334.95847079359379</v>
      </c>
      <c r="CR57" s="34">
        <f t="shared" si="577"/>
        <v>335.41916516112656</v>
      </c>
      <c r="CS57" s="34">
        <f t="shared" si="577"/>
        <v>335.89331204706679</v>
      </c>
      <c r="CT57" s="34">
        <f t="shared" si="577"/>
        <v>336.38130427204408</v>
      </c>
      <c r="CU57" s="34">
        <f t="shared" si="577"/>
        <v>336.88354612725743</v>
      </c>
      <c r="CV57" s="34">
        <f t="shared" si="577"/>
        <v>337.40045370942215</v>
      </c>
      <c r="CW57" s="34">
        <f t="shared" si="577"/>
        <v>337.93245526549691</v>
      </c>
      <c r="CX57" s="34">
        <f t="shared" si="577"/>
        <v>338.47999154747731</v>
      </c>
      <c r="CY57" s="34">
        <f t="shared" si="577"/>
        <v>339.04351617754958</v>
      </c>
      <c r="CZ57" s="34">
        <f t="shared" si="577"/>
        <v>339.62349602390702</v>
      </c>
      <c r="DA57" s="34">
        <f t="shared" si="577"/>
        <v>340.22041158754024</v>
      </c>
      <c r="DB57" s="34">
        <f t="shared" si="577"/>
        <v>340.83475740032208</v>
      </c>
      <c r="DC57" s="34">
        <f t="shared" si="577"/>
        <v>341.46704243471686</v>
      </c>
      <c r="DD57" s="34">
        <f t="shared" si="577"/>
        <v>342.11779052545313</v>
      </c>
      <c r="DE57" s="34">
        <f t="shared" si="577"/>
        <v>342.78754080350967</v>
      </c>
      <c r="DF57" s="34">
        <f t="shared" si="577"/>
        <v>343.47684814277409</v>
      </c>
      <c r="DG57" s="34">
        <f t="shared" si="577"/>
        <v>344.18628361974396</v>
      </c>
      <c r="DH57" s="34">
        <f t="shared" si="577"/>
        <v>344.91643498665184</v>
      </c>
      <c r="DI57" s="34">
        <f t="shared" si="577"/>
        <v>345.66790715840511</v>
      </c>
      <c r="DJ57" s="34">
        <f t="shared" si="577"/>
        <v>346.44132271374554</v>
      </c>
      <c r="DK57" s="34">
        <f t="shared" si="577"/>
        <v>347.23732241104227</v>
      </c>
      <c r="DL57" s="34">
        <f t="shared" si="577"/>
        <v>348.0565657191467</v>
      </c>
      <c r="DM57" s="34">
        <f t="shared" si="577"/>
        <v>348.89973136374829</v>
      </c>
      <c r="DN57" s="34">
        <f t="shared" si="577"/>
        <v>349.76751788968443</v>
      </c>
      <c r="DO57" s="34">
        <f t="shared" si="577"/>
        <v>350.66064423967015</v>
      </c>
      <c r="DP57" s="34">
        <f t="shared" si="577"/>
        <v>351.57985034992674</v>
      </c>
      <c r="DQ57" s="34">
        <f t="shared" si="577"/>
        <v>352.52589776320309</v>
      </c>
      <c r="DR57" s="34">
        <f t="shared" si="577"/>
        <v>353.49957025969803</v>
      </c>
      <c r="DS57" s="34">
        <f t="shared" si="577"/>
        <v>354.50167450640538</v>
      </c>
      <c r="DT57" s="34">
        <f t="shared" si="577"/>
        <v>355.53304072542039</v>
      </c>
      <c r="DU57" s="34">
        <f t="shared" si="577"/>
        <v>356.59452338176112</v>
      </c>
      <c r="DV57" s="34">
        <f t="shared" si="577"/>
        <v>357.68700189127469</v>
      </c>
      <c r="DW57" s="34">
        <f t="shared" si="577"/>
        <v>358.81138134921468</v>
      </c>
      <c r="DX57" s="34">
        <f t="shared" si="577"/>
        <v>359.96859328009316</v>
      </c>
      <c r="DY57" s="34">
        <f t="shared" si="577"/>
        <v>361.1595964094289</v>
      </c>
      <c r="DZ57" s="34">
        <f t="shared" si="577"/>
        <v>362.38537745803148</v>
      </c>
      <c r="EA57" s="34">
        <f t="shared" si="577"/>
        <v>363.6469519594782</v>
      </c>
      <c r="EB57" s="34">
        <f t="shared" si="577"/>
        <v>364.94536510146224</v>
      </c>
      <c r="EC57" s="34">
        <f t="shared" si="577"/>
        <v>366.28169259170835</v>
      </c>
      <c r="ED57" s="34">
        <f t="shared" si="577"/>
        <v>367.65704154917404</v>
      </c>
      <c r="EE57" s="34">
        <f t="shared" si="577"/>
        <v>369.07255142127406</v>
      </c>
      <c r="EF57" s="34">
        <f t="shared" ref="EF57:GQ57" si="578">$D57+EF54/$D57</f>
        <v>370.52939492788835</v>
      </c>
      <c r="EG57" s="34">
        <f t="shared" si="578"/>
        <v>372.02877903293552</v>
      </c>
      <c r="EH57" s="34">
        <f t="shared" si="578"/>
        <v>373.57194594431701</v>
      </c>
      <c r="EI57" s="34">
        <f t="shared" si="578"/>
        <v>375.16017414305981</v>
      </c>
      <c r="EJ57" s="34">
        <f t="shared" si="578"/>
        <v>376.79477944251101</v>
      </c>
      <c r="EK57" s="34">
        <f t="shared" si="578"/>
        <v>378.47711607846099</v>
      </c>
      <c r="EL57" s="34">
        <f t="shared" si="578"/>
        <v>380.20857783109915</v>
      </c>
      <c r="EM57" s="34">
        <f t="shared" si="578"/>
        <v>381.99059917973136</v>
      </c>
      <c r="EN57" s="34">
        <f t="shared" si="578"/>
        <v>383.82465649121536</v>
      </c>
      <c r="EO57" s="34">
        <f t="shared" si="578"/>
        <v>385.71226924309951</v>
      </c>
      <c r="EP57" s="34">
        <f t="shared" si="578"/>
        <v>387.6550012824776</v>
      </c>
      <c r="EQ57" s="34">
        <f t="shared" si="578"/>
        <v>389.65446212160305</v>
      </c>
      <c r="ER57" s="34">
        <f t="shared" si="578"/>
        <v>391.71230827133553</v>
      </c>
      <c r="ES57" s="34">
        <f t="shared" si="578"/>
        <v>393.83024461352522</v>
      </c>
      <c r="ET57" s="34">
        <f t="shared" si="578"/>
        <v>396.0100258134712</v>
      </c>
      <c r="EU57" s="34">
        <f t="shared" si="578"/>
        <v>398.25345777362401</v>
      </c>
      <c r="EV57" s="34">
        <f t="shared" si="578"/>
        <v>400.56239912973808</v>
      </c>
      <c r="EW57" s="34">
        <f t="shared" si="578"/>
        <v>402.93876279071173</v>
      </c>
      <c r="EX57" s="34">
        <f t="shared" si="578"/>
        <v>405.38451752339154</v>
      </c>
      <c r="EY57" s="34">
        <f t="shared" si="578"/>
        <v>407.90168958365382</v>
      </c>
      <c r="EZ57" s="34">
        <f t="shared" si="578"/>
        <v>410.49236439511492</v>
      </c>
      <c r="FA57" s="34">
        <f t="shared" si="578"/>
        <v>413.15868827685989</v>
      </c>
      <c r="FB57" s="34">
        <f t="shared" si="578"/>
        <v>415.902870221623</v>
      </c>
      <c r="FC57" s="34">
        <f t="shared" si="578"/>
        <v>418.72718372589054</v>
      </c>
      <c r="FD57" s="34">
        <f t="shared" si="578"/>
        <v>421.63396867344505</v>
      </c>
      <c r="FE57" s="34">
        <f t="shared" si="578"/>
        <v>424.62563327390899</v>
      </c>
      <c r="FF57" s="34">
        <f t="shared" si="578"/>
        <v>427.70465605789536</v>
      </c>
      <c r="FG57" s="34">
        <f t="shared" si="578"/>
        <v>430.8735879304179</v>
      </c>
      <c r="FH57" s="34">
        <f t="shared" si="578"/>
        <v>434.13505428426123</v>
      </c>
      <c r="FI57" s="34">
        <f t="shared" si="578"/>
        <v>437.49175717506375</v>
      </c>
      <c r="FJ57" s="34">
        <f t="shared" si="578"/>
        <v>440.94647755991269</v>
      </c>
      <c r="FK57" s="34">
        <f t="shared" si="578"/>
        <v>444.50207760130854</v>
      </c>
      <c r="FL57" s="34">
        <f t="shared" si="578"/>
        <v>448.16150303840595</v>
      </c>
      <c r="FM57" s="34">
        <f t="shared" si="578"/>
        <v>451.92778562749493</v>
      </c>
      <c r="FN57" s="34">
        <f t="shared" si="578"/>
        <v>455.80404565374874</v>
      </c>
      <c r="FO57" s="34">
        <f t="shared" si="578"/>
        <v>459.79349451631163</v>
      </c>
      <c r="FP57" s="34">
        <f t="shared" si="578"/>
        <v>463.89943738887678</v>
      </c>
      <c r="FQ57" s="34">
        <f t="shared" si="578"/>
        <v>468.12527595795098</v>
      </c>
      <c r="FR57" s="34">
        <f t="shared" si="578"/>
        <v>472.47451124108062</v>
      </c>
      <c r="FS57" s="34">
        <f t="shared" si="578"/>
        <v>476.95074648737022</v>
      </c>
      <c r="FT57" s="34">
        <f t="shared" si="578"/>
        <v>481.5576901626979</v>
      </c>
      <c r="FU57" s="34">
        <f t="shared" si="578"/>
        <v>486.29915902210013</v>
      </c>
      <c r="FV57" s="34">
        <f t="shared" si="578"/>
        <v>491.17908127187297</v>
      </c>
      <c r="FW57" s="34">
        <f t="shared" si="578"/>
        <v>496.20149982400676</v>
      </c>
      <c r="FX57" s="34">
        <f t="shared" si="578"/>
        <v>501.37057564565413</v>
      </c>
      <c r="FY57" s="34">
        <f t="shared" si="578"/>
        <v>506.69059120640134</v>
      </c>
      <c r="FZ57" s="34">
        <f t="shared" si="578"/>
        <v>512.16595402620533</v>
      </c>
      <c r="GA57" s="34">
        <f t="shared" si="578"/>
        <v>517.80120032692821</v>
      </c>
      <c r="GB57" s="34">
        <f t="shared" si="578"/>
        <v>523.60099879050244</v>
      </c>
      <c r="GC57" s="34">
        <f t="shared" si="578"/>
        <v>529.57015442683473</v>
      </c>
      <c r="GD57" s="34">
        <f t="shared" si="578"/>
        <v>535.7136125546532</v>
      </c>
      <c r="GE57" s="34">
        <f t="shared" si="578"/>
        <v>542.03646289860126</v>
      </c>
      <c r="GF57" s="34">
        <f t="shared" si="578"/>
        <v>548.54394380596375</v>
      </c>
      <c r="GG57" s="34">
        <f t="shared" si="578"/>
        <v>555.24144658652904</v>
      </c>
      <c r="GH57" s="34">
        <f t="shared" si="578"/>
        <v>562.13451997917298</v>
      </c>
      <c r="GI57" s="34">
        <f t="shared" si="578"/>
        <v>569.22887474887182</v>
      </c>
      <c r="GJ57" s="34">
        <f t="shared" si="578"/>
        <v>576.53038841795046</v>
      </c>
      <c r="GK57" s="34">
        <f t="shared" si="578"/>
        <v>584.04511013548358</v>
      </c>
      <c r="GL57" s="34">
        <f t="shared" si="578"/>
        <v>591.77926568888768</v>
      </c>
      <c r="GM57" s="34">
        <f t="shared" si="578"/>
        <v>599.73926266185538</v>
      </c>
      <c r="GN57" s="34">
        <f t="shared" si="578"/>
        <v>607.93169574289936</v>
      </c>
      <c r="GO57" s="34">
        <f t="shared" si="578"/>
        <v>616.36335218891509</v>
      </c>
      <c r="GP57" s="34">
        <f t="shared" si="578"/>
        <v>625.04121744827694</v>
      </c>
      <c r="GQ57" s="34">
        <f t="shared" si="578"/>
        <v>633.97248094813403</v>
      </c>
      <c r="GR57" s="34">
        <f t="shared" ref="GR57:JC57" si="579">$D57+GR54/$D57</f>
        <v>643.16454205069977</v>
      </c>
      <c r="GS57" s="34">
        <f t="shared" si="579"/>
        <v>652.62501618346312</v>
      </c>
      <c r="GT57" s="34">
        <f t="shared" si="579"/>
        <v>662.3617411484131</v>
      </c>
      <c r="GU57" s="34">
        <f t="shared" si="579"/>
        <v>672.38278361548646</v>
      </c>
      <c r="GV57" s="34">
        <f t="shared" si="579"/>
        <v>682.6964458056359</v>
      </c>
      <c r="GW57" s="34">
        <f t="shared" si="579"/>
        <v>693.31127236904319</v>
      </c>
      <c r="GX57" s="34">
        <f t="shared" si="579"/>
        <v>704.23605746417934</v>
      </c>
      <c r="GY57" s="34">
        <f t="shared" si="579"/>
        <v>715.47985204357963</v>
      </c>
      <c r="GZ57" s="34">
        <f t="shared" si="579"/>
        <v>727.05197135236403</v>
      </c>
      <c r="HA57" s="34">
        <f t="shared" si="579"/>
        <v>738.96200264572167</v>
      </c>
      <c r="HB57" s="34">
        <f t="shared" si="579"/>
        <v>751.2198131317474</v>
      </c>
      <c r="HC57" s="34">
        <f t="shared" si="579"/>
        <v>763.83555814621445</v>
      </c>
      <c r="HD57" s="34">
        <f t="shared" si="579"/>
        <v>776.81968956605454</v>
      </c>
      <c r="HE57" s="34">
        <f t="shared" si="579"/>
        <v>790.18296446851605</v>
      </c>
      <c r="HF57" s="34">
        <f t="shared" si="579"/>
        <v>803.93645404317272</v>
      </c>
      <c r="HG57" s="34">
        <f t="shared" si="579"/>
        <v>818.09155276417323</v>
      </c>
      <c r="HH57" s="34">
        <f t="shared" si="579"/>
        <v>832.65998783031534</v>
      </c>
      <c r="HI57" s="34">
        <f t="shared" si="579"/>
        <v>847.65382888078739</v>
      </c>
      <c r="HJ57" s="34">
        <f t="shared" si="579"/>
        <v>863.08549799460229</v>
      </c>
      <c r="HK57" s="34">
        <f t="shared" si="579"/>
        <v>878.96777998203072</v>
      </c>
      <c r="HL57" s="34">
        <f t="shared" si="579"/>
        <v>895.31383297654293</v>
      </c>
      <c r="HM57" s="34">
        <f t="shared" si="579"/>
        <v>912.13719933604193</v>
      </c>
      <c r="HN57" s="34">
        <f t="shared" si="579"/>
        <v>929.45181686242438</v>
      </c>
      <c r="HO57" s="34">
        <f t="shared" si="579"/>
        <v>947.27203034874628</v>
      </c>
      <c r="HP57" s="34">
        <f t="shared" si="579"/>
        <v>965.61260346358642</v>
      </c>
      <c r="HQ57" s="34">
        <f t="shared" si="579"/>
        <v>984.48873098242791</v>
      </c>
      <c r="HR57" s="34">
        <f t="shared" si="579"/>
        <v>1003.9160513762084</v>
      </c>
      <c r="HS57" s="34">
        <f t="shared" si="579"/>
        <v>1023.910659767463</v>
      </c>
      <c r="HT57" s="34">
        <f t="shared" si="579"/>
        <v>1044.4891212647883</v>
      </c>
      <c r="HU57" s="34">
        <f t="shared" si="579"/>
        <v>1065.6684846866847</v>
      </c>
      <c r="HV57" s="34">
        <f t="shared" si="579"/>
        <v>1087.4662966861442</v>
      </c>
      <c r="HW57" s="34">
        <f t="shared" si="579"/>
        <v>1109.9006162876717</v>
      </c>
      <c r="HX57" s="34">
        <f t="shared" si="579"/>
        <v>1132.9900298488135</v>
      </c>
      <c r="HY57" s="34">
        <f t="shared" si="579"/>
        <v>1156.7536664585507</v>
      </c>
      <c r="HZ57" s="34">
        <f t="shared" si="579"/>
        <v>1181.2112137853476</v>
      </c>
      <c r="IA57" s="34">
        <f t="shared" si="579"/>
        <v>1206.3829343879715</v>
      </c>
      <c r="IB57" s="34">
        <f t="shared" si="579"/>
        <v>1232.2896825025809</v>
      </c>
      <c r="IC57" s="34">
        <f t="shared" si="579"/>
        <v>1258.9529213200317</v>
      </c>
      <c r="ID57" s="34">
        <f t="shared" si="579"/>
        <v>1286.3947407676624</v>
      </c>
      <c r="IE57" s="34">
        <f t="shared" si="579"/>
        <v>1314.6378758103378</v>
      </c>
      <c r="IF57" s="34">
        <f t="shared" si="579"/>
        <v>1343.7057252858831</v>
      </c>
      <c r="IG57" s="34">
        <f t="shared" si="579"/>
        <v>1373.622371290523</v>
      </c>
      <c r="IH57" s="34">
        <f t="shared" si="579"/>
        <v>1404.4125991303868</v>
      </c>
      <c r="II57" s="34">
        <f t="shared" si="579"/>
        <v>1436.1019178556126</v>
      </c>
      <c r="IJ57" s="34">
        <f t="shared" si="579"/>
        <v>1468.7165813940451</v>
      </c>
      <c r="IK57" s="34">
        <f t="shared" si="579"/>
        <v>1502.28361030207</v>
      </c>
      <c r="IL57" s="34">
        <f t="shared" si="579"/>
        <v>1536.830814150559</v>
      </c>
      <c r="IM57" s="34">
        <f t="shared" si="579"/>
        <v>1572.3868145645188</v>
      </c>
      <c r="IN57" s="34">
        <f t="shared" si="579"/>
        <v>1608.9810689354917</v>
      </c>
      <c r="IO57" s="34">
        <f t="shared" si="579"/>
        <v>1646.6438948263813</v>
      </c>
      <c r="IP57" s="34">
        <f t="shared" si="579"/>
        <v>1685.4064950889197</v>
      </c>
      <c r="IQ57" s="34">
        <f t="shared" si="579"/>
        <v>1725.3009837145482</v>
      </c>
      <c r="IR57" s="34">
        <f t="shared" si="579"/>
        <v>1766.3604124402004</v>
      </c>
      <c r="IS57" s="34">
        <f t="shared" si="579"/>
        <v>1808.6187981309422</v>
      </c>
      <c r="IT57" s="34">
        <f t="shared" si="579"/>
        <v>1852.1111509622392</v>
      </c>
      <c r="IU57" s="34">
        <f t="shared" si="579"/>
        <v>1896.8735034251354</v>
      </c>
      <c r="IV57" s="34">
        <f t="shared" si="579"/>
        <v>1942.9429401784114</v>
      </c>
      <c r="IW57" s="34">
        <f t="shared" si="579"/>
        <v>1990.3576287724341</v>
      </c>
      <c r="IX57" s="34">
        <f t="shared" si="579"/>
        <v>2039.156851270162</v>
      </c>
      <c r="IY57" s="34">
        <f t="shared" si="579"/>
        <v>2089.3810367914998</v>
      </c>
      <c r="IZ57" s="34">
        <f t="shared" si="579"/>
        <v>2141.0717950079743</v>
      </c>
      <c r="JA57" s="34">
        <f t="shared" si="579"/>
        <v>2194.2719506154467</v>
      </c>
      <c r="JB57" s="34">
        <f t="shared" si="579"/>
        <v>2249.025578813485</v>
      </c>
      <c r="JC57" s="34">
        <f t="shared" si="579"/>
        <v>2305.3780418207152</v>
      </c>
      <c r="JD57" s="34">
        <f t="shared" ref="JD57:LO57" si="580">$D57+JD54/$D57</f>
        <v>2363.3760264564567</v>
      </c>
      <c r="JE57" s="34">
        <f t="shared" si="580"/>
        <v>2423.0675828197795</v>
      </c>
      <c r="JF57" s="34">
        <f t="shared" si="580"/>
        <v>2484.5021640979644</v>
      </c>
      <c r="JG57" s="34">
        <f t="shared" si="580"/>
        <v>2547.7306675374448</v>
      </c>
      <c r="JH57" s="34">
        <f t="shared" si="580"/>
        <v>2612.8054766110708</v>
      </c>
      <c r="JI57" s="34">
        <f t="shared" si="580"/>
        <v>2679.780504416723</v>
      </c>
      <c r="JJ57" s="34">
        <f t="shared" si="580"/>
        <v>2748.7112383431622</v>
      </c>
      <c r="JK57" s="34">
        <f t="shared" si="580"/>
        <v>2819.6547860401524</v>
      </c>
      <c r="JL57" s="34">
        <f t="shared" si="580"/>
        <v>2892.6699227309368</v>
      </c>
      <c r="JM57" s="34">
        <f t="shared" si="580"/>
        <v>2967.8171399062689</v>
      </c>
      <c r="JN57" s="34">
        <f t="shared" si="580"/>
        <v>3045.1586954403092</v>
      </c>
      <c r="JO57" s="34">
        <f t="shared" si="580"/>
        <v>3124.7586651699858</v>
      </c>
      <c r="JP57" s="34">
        <f t="shared" si="580"/>
        <v>3206.6829959804272</v>
      </c>
      <c r="JQ57" s="34">
        <f t="shared" si="580"/>
        <v>3290.9995604405849</v>
      </c>
      <c r="JR57" s="34">
        <f t="shared" si="580"/>
        <v>3377.778213034203</v>
      </c>
      <c r="JS57" s="34">
        <f t="shared" si="580"/>
        <v>3467.0908480327726</v>
      </c>
      <c r="JT57" s="34">
        <f t="shared" si="580"/>
        <v>3559.0114590584303</v>
      </c>
      <c r="JU57" s="34">
        <f t="shared" si="580"/>
        <v>3653.6162003860636</v>
      </c>
      <c r="JV57" s="34">
        <f t="shared" si="580"/>
        <v>3750.9834500355623</v>
      </c>
      <c r="JW57" s="34">
        <f t="shared" si="580"/>
        <v>3851.1938747062973</v>
      </c>
      <c r="JX57" s="34">
        <f t="shared" si="580"/>
        <v>3954.3304966077926</v>
      </c>
      <c r="JY57" s="34">
        <f t="shared" si="580"/>
        <v>4060.4787622418648</v>
      </c>
      <c r="JZ57" s="34">
        <f t="shared" si="580"/>
        <v>4169.7266131932274</v>
      </c>
      <c r="KA57" s="34">
        <f t="shared" si="580"/>
        <v>4282.164558987226</v>
      </c>
      <c r="KB57" s="34">
        <f t="shared" si="580"/>
        <v>4397.8857520750753</v>
      </c>
      <c r="KC57" s="34">
        <f t="shared" si="580"/>
        <v>4516.9860650086457</v>
      </c>
      <c r="KD57" s="34">
        <f t="shared" si="580"/>
        <v>4639.5641698689105</v>
      </c>
      <c r="KE57" s="34">
        <f t="shared" si="580"/>
        <v>4765.7216200135754</v>
      </c>
      <c r="KF57" s="34">
        <f t="shared" si="580"/>
        <v>4895.5629342119837</v>
      </c>
      <c r="KG57" s="34">
        <f t="shared" si="580"/>
        <v>5029.195683236594</v>
      </c>
      <c r="KH57" s="34">
        <f t="shared" si="580"/>
        <v>5166.7305789831653</v>
      </c>
      <c r="KI57" s="34">
        <f t="shared" si="580"/>
        <v>5308.2815661931681</v>
      </c>
      <c r="KJ57" s="34">
        <f t="shared" si="580"/>
        <v>5453.9659168545913</v>
      </c>
      <c r="KK57" s="34">
        <f t="shared" si="580"/>
        <v>5603.9043273593079</v>
      </c>
      <c r="KL57" s="34">
        <f t="shared" si="580"/>
        <v>5758.2210184974574</v>
      </c>
      <c r="KM57" s="34">
        <f t="shared" si="580"/>
        <v>5917.0438383717383</v>
      </c>
      <c r="KN57" s="34">
        <f t="shared" si="580"/>
        <v>6080.5043683168569</v>
      </c>
      <c r="KO57" s="34">
        <f t="shared" si="580"/>
        <v>6248.7380319118511</v>
      </c>
      <c r="KP57" s="34">
        <f t="shared" si="580"/>
        <v>6421.8842071756717</v>
      </c>
      <c r="KQ57" s="34">
        <f t="shared" si="580"/>
        <v>6600.0863420389041</v>
      </c>
      <c r="KR57" s="34">
        <f t="shared" si="580"/>
        <v>6783.4920731872944</v>
      </c>
      <c r="KS57" s="34">
        <f t="shared" si="580"/>
        <v>6972.2533483757188</v>
      </c>
      <c r="KT57" s="34">
        <f t="shared" si="580"/>
        <v>7166.5265523135149</v>
      </c>
      <c r="KU57" s="34">
        <f t="shared" si="580"/>
        <v>7366.4726362260681</v>
      </c>
      <c r="KV57" s="34">
        <f t="shared" si="580"/>
        <v>7572.2572511993185</v>
      </c>
      <c r="KW57" s="34">
        <f t="shared" si="580"/>
        <v>7784.0508854182899</v>
      </c>
      <c r="KX57" s="34">
        <f t="shared" si="580"/>
        <v>8002.0290054128773</v>
      </c>
      <c r="KY57" s="34">
        <f t="shared" si="580"/>
        <v>8226.3722014281593</v>
      </c>
      <c r="KZ57" s="34">
        <f t="shared" si="580"/>
        <v>8457.2663370395676</v>
      </c>
      <c r="LA57" s="34">
        <f t="shared" si="580"/>
        <v>8694.9027031369333</v>
      </c>
      <c r="LB57" s="34">
        <f t="shared" si="580"/>
        <v>8939.4781764049094</v>
      </c>
      <c r="LC57" s="34">
        <f t="shared" si="580"/>
        <v>9191.1953824311367</v>
      </c>
      <c r="LD57" s="34">
        <f t="shared" si="580"/>
        <v>9450.262863577238</v>
      </c>
      <c r="LE57" s="34">
        <f t="shared" si="580"/>
        <v>9716.8952517517409</v>
      </c>
      <c r="LF57" s="34">
        <f t="shared" si="580"/>
        <v>9991.3134462280632</v>
      </c>
      <c r="LG57" s="34">
        <f t="shared" si="580"/>
        <v>10273.744796654806</v>
      </c>
      <c r="LH57" s="34">
        <f t="shared" si="580"/>
        <v>10564.423291410276</v>
      </c>
      <c r="LI57" s="34">
        <f t="shared" si="580"/>
        <v>10863.589751456651</v>
      </c>
      <c r="LJ57" s="34">
        <f t="shared" si="580"/>
        <v>11171.492029855312</v>
      </c>
      <c r="LK57" s="34">
        <f t="shared" si="580"/>
        <v>11488.385217107558</v>
      </c>
      <c r="LL57" s="34">
        <f t="shared" si="580"/>
        <v>11814.531852491893</v>
      </c>
      <c r="LM57" s="34">
        <f t="shared" si="580"/>
        <v>12150.202141572139</v>
      </c>
      <c r="LN57" s="34">
        <f t="shared" si="580"/>
        <v>12495.674180057034</v>
      </c>
      <c r="LO57" s="34">
        <f t="shared" si="580"/>
        <v>12851.234184196612</v>
      </c>
      <c r="LP57" s="34">
        <f t="shared" ref="LP57:OA57" si="581">$D57+LP54/$D57</f>
        <v>13217.176727906339</v>
      </c>
      <c r="LQ57" s="34">
        <f t="shared" si="581"/>
        <v>13593.804986815276</v>
      </c>
      <c r="LR57" s="34">
        <f t="shared" si="581"/>
        <v>13981.430989440621</v>
      </c>
      <c r="LS57" s="34">
        <f t="shared" si="581"/>
        <v>14380.375875696918</v>
      </c>
      <c r="LT57" s="34">
        <f t="shared" si="581"/>
        <v>14790.97016295343</v>
      </c>
      <c r="LU57" s="34">
        <f t="shared" si="581"/>
        <v>15213.554019860872</v>
      </c>
      <c r="LV57" s="34">
        <f t="shared" si="581"/>
        <v>15648.477548173836</v>
      </c>
      <c r="LW57" s="34">
        <f t="shared" si="581"/>
        <v>16096.101072802778</v>
      </c>
      <c r="LX57" s="34">
        <f t="shared" si="581"/>
        <v>16556.795440335536</v>
      </c>
      <c r="LY57" s="34">
        <f t="shared" si="581"/>
        <v>17030.942326275788</v>
      </c>
      <c r="LZ57" s="34">
        <f t="shared" si="581"/>
        <v>17518.93455125306</v>
      </c>
      <c r="MA57" s="34">
        <f t="shared" si="581"/>
        <v>18021.176406466453</v>
      </c>
      <c r="MB57" s="34">
        <f t="shared" si="581"/>
        <v>18538.083988631148</v>
      </c>
      <c r="MC57" s="34">
        <f t="shared" si="581"/>
        <v>19070.085544705915</v>
      </c>
      <c r="MD57" s="34">
        <f t="shared" si="581"/>
        <v>19617.621826686292</v>
      </c>
      <c r="ME57" s="34">
        <f t="shared" si="581"/>
        <v>20181.146456758572</v>
      </c>
      <c r="MF57" s="34">
        <f t="shared" si="581"/>
        <v>20761.126303116042</v>
      </c>
      <c r="MG57" s="34">
        <f t="shared" si="581"/>
        <v>21358.041866749216</v>
      </c>
      <c r="MH57" s="34">
        <f t="shared" si="581"/>
        <v>21972.387679531079</v>
      </c>
      <c r="MI57" s="34">
        <f t="shared" si="581"/>
        <v>22604.672713925869</v>
      </c>
      <c r="MJ57" s="34">
        <f t="shared" si="581"/>
        <v>23255.420804662161</v>
      </c>
      <c r="MK57" s="34">
        <f t="shared" si="581"/>
        <v>23925.171082718687</v>
      </c>
      <c r="ML57" s="34">
        <f t="shared" si="581"/>
        <v>24614.47842198304</v>
      </c>
      <c r="MM57" s="34">
        <f t="shared" si="581"/>
        <v>25323.913898952938</v>
      </c>
      <c r="MN57" s="34">
        <f t="shared" si="581"/>
        <v>26054.065265860831</v>
      </c>
      <c r="MO57" s="34">
        <f t="shared" si="581"/>
        <v>26805.53743761413</v>
      </c>
      <c r="MP57" s="34">
        <f t="shared" si="581"/>
        <v>27578.95299295455</v>
      </c>
      <c r="MQ57" s="34">
        <f t="shared" si="581"/>
        <v>28374.952690251248</v>
      </c>
      <c r="MR57" s="34">
        <f t="shared" si="581"/>
        <v>29194.195998355706</v>
      </c>
      <c r="MS57" s="34">
        <f t="shared" si="581"/>
        <v>30037.361642957287</v>
      </c>
      <c r="MT57" s="34">
        <f t="shared" si="581"/>
        <v>30905.148168893444</v>
      </c>
      <c r="MU57" s="34">
        <f t="shared" si="581"/>
        <v>31798.274518879221</v>
      </c>
      <c r="MV57" s="34">
        <f t="shared" si="581"/>
        <v>32717.480629135709</v>
      </c>
      <c r="MW57" s="34">
        <f t="shared" si="581"/>
        <v>33663.528042412079</v>
      </c>
      <c r="MX57" s="34">
        <f t="shared" si="581"/>
        <v>34637.20053890704</v>
      </c>
      <c r="MY57" s="34">
        <f t="shared" si="581"/>
        <v>35639.30478561444</v>
      </c>
      <c r="MZ57" s="34">
        <f t="shared" si="581"/>
        <v>36670.671004629403</v>
      </c>
      <c r="NA57" s="34">
        <f t="shared" si="581"/>
        <v>37732.153660970063</v>
      </c>
      <c r="NB57" s="34">
        <f t="shared" si="581"/>
        <v>38824.632170483674</v>
      </c>
      <c r="NC57" s="34">
        <f t="shared" si="581"/>
        <v>39949.011628423745</v>
      </c>
      <c r="ND57" s="34">
        <f t="shared" si="581"/>
        <v>41106.223559302169</v>
      </c>
      <c r="NE57" s="34">
        <f t="shared" si="581"/>
        <v>42297.226688637929</v>
      </c>
      <c r="NF57" s="34">
        <f t="shared" si="581"/>
        <v>43523.007737240441</v>
      </c>
      <c r="NG57" s="34">
        <f t="shared" si="581"/>
        <v>44784.582238687239</v>
      </c>
      <c r="NH57" s="34">
        <f t="shared" si="581"/>
        <v>46082.995380671236</v>
      </c>
      <c r="NI57" s="34">
        <f t="shared" si="581"/>
        <v>47419.322870917342</v>
      </c>
      <c r="NJ57" s="34">
        <f t="shared" si="581"/>
        <v>48794.671828383143</v>
      </c>
      <c r="NK57" s="34">
        <f t="shared" si="581"/>
        <v>50210.181700483074</v>
      </c>
      <c r="NL57" s="34">
        <f t="shared" si="581"/>
        <v>51667.025207097322</v>
      </c>
      <c r="NM57" s="34">
        <f t="shared" si="581"/>
        <v>53166.409312144482</v>
      </c>
      <c r="NN57" s="34">
        <f t="shared" si="581"/>
        <v>54709.57622352607</v>
      </c>
      <c r="NO57" s="34">
        <f t="shared" si="581"/>
        <v>56297.804422268891</v>
      </c>
      <c r="NP57" s="34">
        <f t="shared" si="581"/>
        <v>57932.409721719974</v>
      </c>
      <c r="NQ57" s="34">
        <f t="shared" si="581"/>
        <v>59614.74635766993</v>
      </c>
      <c r="NR57" s="34">
        <f t="shared" si="581"/>
        <v>61346.208110308216</v>
      </c>
      <c r="NS57" s="34">
        <f t="shared" si="581"/>
        <v>63128.229458940448</v>
      </c>
      <c r="NT57" s="34">
        <f t="shared" si="581"/>
        <v>64962.286770424442</v>
      </c>
      <c r="NU57" s="34">
        <f t="shared" si="581"/>
        <v>66849.899522308551</v>
      </c>
      <c r="NV57" s="34">
        <f t="shared" si="581"/>
        <v>68792.631561686663</v>
      </c>
      <c r="NW57" s="34">
        <f t="shared" si="581"/>
        <v>70792.092400812078</v>
      </c>
      <c r="NX57" s="34">
        <f t="shared" si="581"/>
        <v>72849.938550544568</v>
      </c>
      <c r="NY57" s="34">
        <f t="shared" si="581"/>
        <v>74967.874892734399</v>
      </c>
      <c r="NZ57" s="34">
        <f t="shared" si="581"/>
        <v>77147.656092680147</v>
      </c>
      <c r="OA57" s="34">
        <f t="shared" si="581"/>
        <v>79391.088052832973</v>
      </c>
      <c r="OB57" s="34">
        <f t="shared" ref="OB57:QM57" si="582">$D57+OB54/$D57</f>
        <v>81700.029408947084</v>
      </c>
      <c r="OC57" s="34">
        <f t="shared" si="582"/>
        <v>84076.393069920843</v>
      </c>
      <c r="OD57" s="34">
        <f t="shared" si="582"/>
        <v>86522.147802600637</v>
      </c>
      <c r="OE57" s="34">
        <f t="shared" si="582"/>
        <v>89039.319862862758</v>
      </c>
      <c r="OF57" s="34">
        <f t="shared" si="582"/>
        <v>91629.994674323956</v>
      </c>
      <c r="OG57" s="34">
        <f t="shared" si="582"/>
        <v>94296.318556068989</v>
      </c>
      <c r="OH57" s="34">
        <f t="shared" si="582"/>
        <v>97040.500500832015</v>
      </c>
      <c r="OI57" s="34">
        <f t="shared" si="582"/>
        <v>99864.814005099572</v>
      </c>
      <c r="OJ57" s="34">
        <f t="shared" si="582"/>
        <v>102771.59895265412</v>
      </c>
      <c r="OK57" s="34">
        <f t="shared" si="582"/>
        <v>105763.2635531181</v>
      </c>
      <c r="OL57" s="34">
        <f t="shared" si="582"/>
        <v>108842.28633710447</v>
      </c>
      <c r="OM57" s="34">
        <f t="shared" si="582"/>
        <v>112011.21820962695</v>
      </c>
      <c r="ON57" s="34">
        <f t="shared" si="582"/>
        <v>115272.6845634705</v>
      </c>
      <c r="OO57" s="34">
        <f t="shared" si="582"/>
        <v>118629.38745427276</v>
      </c>
      <c r="OP57" s="34">
        <f t="shared" si="582"/>
        <v>122084.1078391217</v>
      </c>
      <c r="OQ57" s="34">
        <f t="shared" si="582"/>
        <v>125639.70788051782</v>
      </c>
      <c r="OR57" s="34">
        <f t="shared" si="582"/>
        <v>129299.13331761498</v>
      </c>
      <c r="OS57" s="34">
        <f t="shared" si="582"/>
        <v>133065.41590670406</v>
      </c>
      <c r="OT57" s="34">
        <f t="shared" si="582"/>
        <v>136941.67593295759</v>
      </c>
      <c r="OU57" s="34">
        <f t="shared" si="582"/>
        <v>140931.12479552079</v>
      </c>
      <c r="OV57" s="34">
        <f t="shared" si="582"/>
        <v>145037.06766808586</v>
      </c>
      <c r="OW57" s="34">
        <f t="shared" si="582"/>
        <v>149262.90623716003</v>
      </c>
      <c r="OX57" s="34">
        <f t="shared" si="582"/>
        <v>153612.1415202897</v>
      </c>
      <c r="OY57" s="34">
        <f t="shared" si="582"/>
        <v>158088.3767665794</v>
      </c>
      <c r="OZ57" s="34">
        <f t="shared" si="582"/>
        <v>162695.32044190695</v>
      </c>
      <c r="PA57" s="34">
        <f t="shared" si="582"/>
        <v>167436.78930130918</v>
      </c>
      <c r="PB57" s="34">
        <f t="shared" si="582"/>
        <v>172316.71155108188</v>
      </c>
      <c r="PC57" s="34">
        <f t="shared" si="582"/>
        <v>177339.1301032161</v>
      </c>
      <c r="PD57" s="34">
        <f t="shared" si="582"/>
        <v>182508.20592486308</v>
      </c>
      <c r="PE57" s="34">
        <f t="shared" si="582"/>
        <v>187828.22148561047</v>
      </c>
      <c r="PF57" s="34">
        <f t="shared" si="582"/>
        <v>193303.58430541452</v>
      </c>
      <c r="PG57" s="34">
        <f t="shared" si="582"/>
        <v>198938.83060613732</v>
      </c>
      <c r="PH57" s="34">
        <f t="shared" si="582"/>
        <v>204738.62906971169</v>
      </c>
      <c r="PI57" s="34">
        <f t="shared" si="582"/>
        <v>210707.78470604349</v>
      </c>
      <c r="PJ57" s="34">
        <f t="shared" si="582"/>
        <v>216851.24283386252</v>
      </c>
      <c r="PK57" s="34">
        <f t="shared" si="582"/>
        <v>223174.09317781037</v>
      </c>
      <c r="PL57" s="34">
        <f t="shared" si="582"/>
        <v>229681.57408517285</v>
      </c>
      <c r="PM57" s="34">
        <f t="shared" si="582"/>
        <v>236379.07686573817</v>
      </c>
      <c r="PN57" s="34">
        <f t="shared" si="582"/>
        <v>243272.15025838211</v>
      </c>
      <c r="PO57" s="34">
        <f t="shared" si="582"/>
        <v>250366.5050280811</v>
      </c>
      <c r="PP57" s="34">
        <f t="shared" si="582"/>
        <v>257668.01869715951</v>
      </c>
      <c r="PQ57" s="34">
        <f t="shared" si="582"/>
        <v>265182.74041469302</v>
      </c>
      <c r="PR57" s="34">
        <f t="shared" si="582"/>
        <v>272916.89596809726</v>
      </c>
      <c r="PS57" s="34">
        <f t="shared" si="582"/>
        <v>280876.8929410642</v>
      </c>
      <c r="PT57" s="34">
        <f t="shared" si="582"/>
        <v>289069.32602210832</v>
      </c>
      <c r="PU57" s="34">
        <f t="shared" si="582"/>
        <v>297500.98246812454</v>
      </c>
      <c r="PV57" s="34">
        <f t="shared" si="582"/>
        <v>306178.84772748617</v>
      </c>
      <c r="PW57" s="34">
        <f t="shared" si="582"/>
        <v>315110.11122734338</v>
      </c>
      <c r="PX57" s="34">
        <f t="shared" si="582"/>
        <v>324302.1723299083</v>
      </c>
      <c r="PY57" s="34">
        <f t="shared" si="582"/>
        <v>333762.64646267256</v>
      </c>
      <c r="PZ57" s="34">
        <f t="shared" si="582"/>
        <v>343499.3714276221</v>
      </c>
      <c r="QA57" s="34">
        <f t="shared" si="582"/>
        <v>353520.41389469564</v>
      </c>
      <c r="QB57" s="34">
        <f t="shared" si="582"/>
        <v>363834.07608484593</v>
      </c>
      <c r="QC57" s="34">
        <f t="shared" si="582"/>
        <v>374448.90264825255</v>
      </c>
      <c r="QD57" s="34">
        <f t="shared" si="582"/>
        <v>385373.6877433887</v>
      </c>
      <c r="QE57" s="34">
        <f t="shared" si="582"/>
        <v>396617.48232278856</v>
      </c>
      <c r="QF57" s="34">
        <f t="shared" si="582"/>
        <v>408189.60163157358</v>
      </c>
      <c r="QG57" s="34">
        <f t="shared" si="582"/>
        <v>420099.6329249313</v>
      </c>
      <c r="QH57" s="34">
        <f t="shared" si="582"/>
        <v>432357.44341095624</v>
      </c>
      <c r="QI57" s="34">
        <f t="shared" si="582"/>
        <v>444973.18842542346</v>
      </c>
      <c r="QJ57" s="34">
        <f t="shared" si="582"/>
        <v>457957.31984526425</v>
      </c>
      <c r="QK57" s="34">
        <f t="shared" si="582"/>
        <v>471320.59474772535</v>
      </c>
      <c r="QL57" s="34">
        <f t="shared" si="582"/>
        <v>485074.0843223824</v>
      </c>
      <c r="QM57" s="34">
        <f t="shared" si="582"/>
        <v>499229.18304338178</v>
      </c>
      <c r="QN57" s="34">
        <f t="shared" ref="QN57:RS57" si="583">$D57+QN54/$D57</f>
        <v>513797.61810952506</v>
      </c>
      <c r="QO57" s="34">
        <f t="shared" si="583"/>
        <v>528791.45915999659</v>
      </c>
      <c r="QP57" s="34">
        <f t="shared" si="583"/>
        <v>544223.12827381166</v>
      </c>
      <c r="QQ57" s="34">
        <f t="shared" si="583"/>
        <v>560105.41026124079</v>
      </c>
      <c r="QR57" s="34">
        <f t="shared" si="583"/>
        <v>576451.46325575153</v>
      </c>
      <c r="QS57" s="34">
        <f t="shared" si="583"/>
        <v>593274.82961525128</v>
      </c>
      <c r="QT57" s="34">
        <f t="shared" si="583"/>
        <v>610589.44714163302</v>
      </c>
      <c r="QU57" s="34">
        <f t="shared" si="583"/>
        <v>628409.66062795639</v>
      </c>
      <c r="QV57" s="34">
        <f t="shared" si="583"/>
        <v>646750.23374279635</v>
      </c>
      <c r="QW57" s="34">
        <f t="shared" si="583"/>
        <v>665626.3612616366</v>
      </c>
      <c r="QX57" s="34">
        <f t="shared" si="583"/>
        <v>685053.68165541743</v>
      </c>
      <c r="QY57" s="34">
        <f t="shared" si="583"/>
        <v>705048.29004667292</v>
      </c>
      <c r="QZ57" s="34">
        <f t="shared" si="583"/>
        <v>725626.75154399779</v>
      </c>
      <c r="RA57" s="34">
        <f t="shared" si="583"/>
        <v>746806.11496589496</v>
      </c>
      <c r="RB57" s="34">
        <f t="shared" si="583"/>
        <v>768603.92696535238</v>
      </c>
      <c r="RC57" s="34">
        <f t="shared" si="583"/>
        <v>791038.24656688189</v>
      </c>
      <c r="RD57" s="34">
        <f t="shared" si="583"/>
        <v>814127.66012802301</v>
      </c>
      <c r="RE57" s="34">
        <f t="shared" si="583"/>
        <v>837891.29673775961</v>
      </c>
      <c r="RF57" s="34">
        <f t="shared" si="583"/>
        <v>862348.84406455851</v>
      </c>
      <c r="RG57" s="34">
        <f t="shared" si="583"/>
        <v>887520.56466717995</v>
      </c>
      <c r="RH57" s="34">
        <f t="shared" si="583"/>
        <v>913427.31278179027</v>
      </c>
      <c r="RI57" s="34">
        <f t="shared" si="583"/>
        <v>940090.55159924028</v>
      </c>
      <c r="RJ57" s="34">
        <f t="shared" si="583"/>
        <v>967532.37104687304</v>
      </c>
      <c r="RK57" s="34">
        <f t="shared" si="583"/>
        <v>995775.50608954846</v>
      </c>
      <c r="RL57" s="34">
        <f t="shared" si="583"/>
        <v>1024843.3555650919</v>
      </c>
      <c r="RM57" s="34">
        <f t="shared" si="583"/>
        <v>1054760.0015697312</v>
      </c>
      <c r="RN57" s="34">
        <f t="shared" si="583"/>
        <v>1085550.2294095973</v>
      </c>
      <c r="RO57" s="34">
        <f t="shared" si="583"/>
        <v>1117239.5481348222</v>
      </c>
      <c r="RP57" s="34">
        <f t="shared" si="583"/>
        <v>1149854.2116732553</v>
      </c>
      <c r="RQ57" s="34">
        <f t="shared" si="583"/>
        <v>1183421.240581278</v>
      </c>
      <c r="RR57" s="34">
        <f t="shared" si="583"/>
        <v>1217968.4444297696</v>
      </c>
      <c r="RS57" s="34">
        <f t="shared" si="583"/>
        <v>1253524.4448437269</v>
      </c>
    </row>
    <row r="58" spans="2:487" x14ac:dyDescent="0.2">
      <c r="B58" s="5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</row>
    <row r="59" spans="2:487" x14ac:dyDescent="0.2">
      <c r="B59" s="39" t="s">
        <v>11</v>
      </c>
      <c r="C59" s="34"/>
      <c r="D59" s="34">
        <f>0.01275*EXP(-2239.1/D50)</f>
        <v>6.3039970328626729E-6</v>
      </c>
      <c r="E59" s="34"/>
      <c r="F59" s="39"/>
      <c r="G59" s="34">
        <f>$D59/G56</f>
        <v>1.8775304222574714E-10</v>
      </c>
      <c r="H59" s="34">
        <f t="shared" ref="H59:BS59" si="584">$D59/H56</f>
        <v>1.8775304028047761E-10</v>
      </c>
      <c r="I59" s="34">
        <f t="shared" si="584"/>
        <v>1.8775303827840522E-10</v>
      </c>
      <c r="J59" s="34">
        <f t="shared" si="584"/>
        <v>1.8775303621787135E-10</v>
      </c>
      <c r="K59" s="34">
        <f t="shared" si="584"/>
        <v>1.8775303409716883E-10</v>
      </c>
      <c r="L59" s="34">
        <f t="shared" si="584"/>
        <v>1.877530319145407E-10</v>
      </c>
      <c r="M59" s="34">
        <f t="shared" si="584"/>
        <v>1.8775302966817875E-10</v>
      </c>
      <c r="N59" s="34">
        <f t="shared" si="584"/>
        <v>1.8775302735622194E-10</v>
      </c>
      <c r="O59" s="34">
        <f t="shared" si="584"/>
        <v>1.8775302497675478E-10</v>
      </c>
      <c r="P59" s="34">
        <f t="shared" si="584"/>
        <v>1.8775302252780601E-10</v>
      </c>
      <c r="Q59" s="34">
        <f t="shared" si="584"/>
        <v>1.8775302000734672E-10</v>
      </c>
      <c r="R59" s="34">
        <f t="shared" si="584"/>
        <v>1.8775301741328875E-10</v>
      </c>
      <c r="S59" s="34">
        <f t="shared" si="584"/>
        <v>1.8775301474348301E-10</v>
      </c>
      <c r="T59" s="34">
        <f t="shared" si="584"/>
        <v>1.8775301199571756E-10</v>
      </c>
      <c r="U59" s="34">
        <f t="shared" si="584"/>
        <v>1.8775300916771606E-10</v>
      </c>
      <c r="V59" s="34">
        <f t="shared" si="584"/>
        <v>1.8775300625713547E-10</v>
      </c>
      <c r="W59" s="34">
        <f t="shared" si="584"/>
        <v>1.8775300326156449E-10</v>
      </c>
      <c r="X59" s="34">
        <f t="shared" si="584"/>
        <v>1.8775300017852139E-10</v>
      </c>
      <c r="Y59" s="34">
        <f t="shared" si="584"/>
        <v>1.8775299700545189E-10</v>
      </c>
      <c r="Z59" s="34">
        <f t="shared" si="584"/>
        <v>1.8775299373972721E-10</v>
      </c>
      <c r="AA59" s="34">
        <f t="shared" si="584"/>
        <v>1.8775299037864178E-10</v>
      </c>
      <c r="AB59" s="34">
        <f t="shared" si="584"/>
        <v>1.8775298691941099E-10</v>
      </c>
      <c r="AC59" s="34">
        <f t="shared" si="584"/>
        <v>1.8775298335916895E-10</v>
      </c>
      <c r="AD59" s="34">
        <f t="shared" si="584"/>
        <v>1.8775297969496612E-10</v>
      </c>
      <c r="AE59" s="34">
        <f t="shared" si="584"/>
        <v>1.8775297592376681E-10</v>
      </c>
      <c r="AF59" s="34">
        <f t="shared" si="584"/>
        <v>1.877529720424466E-10</v>
      </c>
      <c r="AG59" s="34">
        <f t="shared" si="584"/>
        <v>1.8775296804779003E-10</v>
      </c>
      <c r="AH59" s="34">
        <f t="shared" si="584"/>
        <v>1.8775296393648747E-10</v>
      </c>
      <c r="AI59" s="34">
        <f t="shared" si="584"/>
        <v>1.8775295970513299E-10</v>
      </c>
      <c r="AJ59" s="34">
        <f t="shared" si="584"/>
        <v>1.8775295535022088E-10</v>
      </c>
      <c r="AK59" s="34">
        <f t="shared" si="584"/>
        <v>1.8775295086814325E-10</v>
      </c>
      <c r="AL59" s="34">
        <f t="shared" si="584"/>
        <v>1.877529462551868E-10</v>
      </c>
      <c r="AM59" s="34">
        <f t="shared" si="584"/>
        <v>1.8775294150752986E-10</v>
      </c>
      <c r="AN59" s="34">
        <f t="shared" si="584"/>
        <v>1.8775293662123907E-10</v>
      </c>
      <c r="AO59" s="34">
        <f t="shared" si="584"/>
        <v>1.8775293159226627E-10</v>
      </c>
      <c r="AP59" s="34">
        <f t="shared" si="584"/>
        <v>1.8775292641644513E-10</v>
      </c>
      <c r="AQ59" s="34">
        <f t="shared" si="584"/>
        <v>1.8775292108948752E-10</v>
      </c>
      <c r="AR59" s="34">
        <f t="shared" si="584"/>
        <v>1.8775291560698033E-10</v>
      </c>
      <c r="AS59" s="34">
        <f t="shared" si="584"/>
        <v>1.8775290996438133E-10</v>
      </c>
      <c r="AT59" s="34">
        <f t="shared" si="584"/>
        <v>1.8775290415701583E-10</v>
      </c>
      <c r="AU59" s="34">
        <f t="shared" si="584"/>
        <v>1.8775289818007254E-10</v>
      </c>
      <c r="AV59" s="34">
        <f t="shared" si="584"/>
        <v>1.8775289202859981E-10</v>
      </c>
      <c r="AW59" s="34">
        <f t="shared" si="584"/>
        <v>1.8775288569750118E-10</v>
      </c>
      <c r="AX59" s="34">
        <f t="shared" si="584"/>
        <v>1.8775287918153165E-10</v>
      </c>
      <c r="AY59" s="34">
        <f t="shared" si="584"/>
        <v>1.8775287247529281E-10</v>
      </c>
      <c r="AZ59" s="34">
        <f t="shared" si="584"/>
        <v>1.8775286557322879E-10</v>
      </c>
      <c r="BA59" s="34">
        <f t="shared" si="584"/>
        <v>1.8775285846962136E-10</v>
      </c>
      <c r="BB59" s="34">
        <f t="shared" si="584"/>
        <v>1.8775285115858543E-10</v>
      </c>
      <c r="BC59" s="34">
        <f t="shared" si="584"/>
        <v>1.8775284363406397E-10</v>
      </c>
      <c r="BD59" s="34">
        <f t="shared" si="584"/>
        <v>1.8775283588982314E-10</v>
      </c>
      <c r="BE59" s="34">
        <f t="shared" si="584"/>
        <v>1.8775282791944709E-10</v>
      </c>
      <c r="BF59" s="34">
        <f t="shared" si="584"/>
        <v>1.8775281971633257E-10</v>
      </c>
      <c r="BG59" s="34">
        <f t="shared" si="584"/>
        <v>1.8775281127368348E-10</v>
      </c>
      <c r="BH59" s="34">
        <f t="shared" si="584"/>
        <v>1.8775280258450541E-10</v>
      </c>
      <c r="BI59" s="34">
        <f t="shared" si="584"/>
        <v>1.8775279364159962E-10</v>
      </c>
      <c r="BJ59" s="34">
        <f t="shared" si="584"/>
        <v>1.8775278443755712E-10</v>
      </c>
      <c r="BK59" s="34">
        <f t="shared" si="584"/>
        <v>1.877527749647527E-10</v>
      </c>
      <c r="BL59" s="34">
        <f t="shared" si="584"/>
        <v>1.8775276521533836E-10</v>
      </c>
      <c r="BM59" s="34">
        <f t="shared" si="584"/>
        <v>1.8775275518123707E-10</v>
      </c>
      <c r="BN59" s="34">
        <f t="shared" si="584"/>
        <v>1.8775274485413582E-10</v>
      </c>
      <c r="BO59" s="34">
        <f t="shared" si="584"/>
        <v>1.87752734225479E-10</v>
      </c>
      <c r="BP59" s="34">
        <f t="shared" si="584"/>
        <v>1.8775272328646102E-10</v>
      </c>
      <c r="BQ59" s="34">
        <f t="shared" si="584"/>
        <v>1.8775271202801931E-10</v>
      </c>
      <c r="BR59" s="34">
        <f t="shared" si="584"/>
        <v>1.8775270044082655E-10</v>
      </c>
      <c r="BS59" s="34">
        <f t="shared" si="584"/>
        <v>1.8775268851528314E-10</v>
      </c>
      <c r="BT59" s="34">
        <f t="shared" ref="BT59:EE59" si="585">$D59/BT56</f>
        <v>1.8775267624150918E-10</v>
      </c>
      <c r="BU59" s="34">
        <f t="shared" si="585"/>
        <v>1.877526636093362E-10</v>
      </c>
      <c r="BV59" s="34">
        <f t="shared" si="585"/>
        <v>1.8775265060829892E-10</v>
      </c>
      <c r="BW59" s="34">
        <f t="shared" si="585"/>
        <v>1.8775263722762637E-10</v>
      </c>
      <c r="BX59" s="34">
        <f t="shared" si="585"/>
        <v>1.8775262345623309E-10</v>
      </c>
      <c r="BY59" s="34">
        <f t="shared" si="585"/>
        <v>1.8775260928270999E-10</v>
      </c>
      <c r="BZ59" s="34">
        <f t="shared" si="585"/>
        <v>1.8775259469531475E-10</v>
      </c>
      <c r="CA59" s="34">
        <f t="shared" si="585"/>
        <v>1.8775257968196228E-10</v>
      </c>
      <c r="CB59" s="34">
        <f t="shared" si="585"/>
        <v>1.8775256423021455E-10</v>
      </c>
      <c r="CC59" s="34">
        <f t="shared" si="585"/>
        <v>1.877525483272702E-10</v>
      </c>
      <c r="CD59" s="34">
        <f t="shared" si="585"/>
        <v>1.8775253195995439E-10</v>
      </c>
      <c r="CE59" s="34">
        <f t="shared" si="585"/>
        <v>1.8775251511470729E-10</v>
      </c>
      <c r="CF59" s="34">
        <f t="shared" si="585"/>
        <v>1.8775249777757321E-10</v>
      </c>
      <c r="CG59" s="34">
        <f t="shared" si="585"/>
        <v>1.8775247993418903E-10</v>
      </c>
      <c r="CH59" s="34">
        <f t="shared" si="585"/>
        <v>1.8775246156977218E-10</v>
      </c>
      <c r="CI59" s="34">
        <f t="shared" si="585"/>
        <v>1.8775244266910846E-10</v>
      </c>
      <c r="CJ59" s="34">
        <f t="shared" si="585"/>
        <v>1.877524232165393E-10</v>
      </c>
      <c r="CK59" s="34">
        <f t="shared" si="585"/>
        <v>1.8775240319594916E-10</v>
      </c>
      <c r="CL59" s="34">
        <f t="shared" si="585"/>
        <v>1.8775238259075163E-10</v>
      </c>
      <c r="CM59" s="34">
        <f t="shared" si="585"/>
        <v>1.8775236138387618E-10</v>
      </c>
      <c r="CN59" s="34">
        <f t="shared" si="585"/>
        <v>1.8775233955775384E-10</v>
      </c>
      <c r="CO59" s="34">
        <f t="shared" si="585"/>
        <v>1.8775231709430245E-10</v>
      </c>
      <c r="CP59" s="34">
        <f t="shared" si="585"/>
        <v>1.8775229397491212E-10</v>
      </c>
      <c r="CQ59" s="34">
        <f t="shared" si="585"/>
        <v>1.8775227018042932E-10</v>
      </c>
      <c r="CR59" s="34">
        <f t="shared" si="585"/>
        <v>1.8775224569114137E-10</v>
      </c>
      <c r="CS59" s="34">
        <f t="shared" si="585"/>
        <v>1.8775222048675998E-10</v>
      </c>
      <c r="CT59" s="34">
        <f t="shared" si="585"/>
        <v>1.8775219454640445E-10</v>
      </c>
      <c r="CU59" s="34">
        <f t="shared" si="585"/>
        <v>1.8775216784858434E-10</v>
      </c>
      <c r="CV59" s="34">
        <f t="shared" si="585"/>
        <v>1.8775214037118171E-10</v>
      </c>
      <c r="CW59" s="34">
        <f t="shared" si="585"/>
        <v>1.8775211209143282E-10</v>
      </c>
      <c r="CX59" s="34">
        <f t="shared" si="585"/>
        <v>1.8775208298590933E-10</v>
      </c>
      <c r="CY59" s="34">
        <f t="shared" si="585"/>
        <v>1.8775205303049858E-10</v>
      </c>
      <c r="CZ59" s="34">
        <f t="shared" si="585"/>
        <v>1.87752022200384E-10</v>
      </c>
      <c r="DA59" s="34">
        <f t="shared" si="585"/>
        <v>1.8775199047002444E-10</v>
      </c>
      <c r="DB59" s="34">
        <f t="shared" si="585"/>
        <v>1.8775195781313282E-10</v>
      </c>
      <c r="DC59" s="34">
        <f t="shared" si="585"/>
        <v>1.8775192420265462E-10</v>
      </c>
      <c r="DD59" s="34">
        <f t="shared" si="585"/>
        <v>1.8775188961074531E-10</v>
      </c>
      <c r="DE59" s="34">
        <f t="shared" si="585"/>
        <v>1.8775185400874733E-10</v>
      </c>
      <c r="DF59" s="34">
        <f t="shared" si="585"/>
        <v>1.8775181736716633E-10</v>
      </c>
      <c r="DG59" s="34">
        <f t="shared" si="585"/>
        <v>1.8775177965564682E-10</v>
      </c>
      <c r="DH59" s="34">
        <f t="shared" si="585"/>
        <v>1.877517408429468E-10</v>
      </c>
      <c r="DI59" s="34">
        <f t="shared" si="585"/>
        <v>1.8775170089691227E-10</v>
      </c>
      <c r="DJ59" s="34">
        <f t="shared" si="585"/>
        <v>1.8775165978445025E-10</v>
      </c>
      <c r="DK59" s="34">
        <f t="shared" si="585"/>
        <v>1.8775161747150145E-10</v>
      </c>
      <c r="DL59" s="34">
        <f t="shared" si="585"/>
        <v>1.8775157392301217E-10</v>
      </c>
      <c r="DM59" s="34">
        <f t="shared" si="585"/>
        <v>1.8775152910290509E-10</v>
      </c>
      <c r="DN59" s="34">
        <f t="shared" si="585"/>
        <v>1.8775148297404965E-10</v>
      </c>
      <c r="DO59" s="34">
        <f t="shared" si="585"/>
        <v>1.8775143549823092E-10</v>
      </c>
      <c r="DP59" s="34">
        <f t="shared" si="585"/>
        <v>1.8775138663611839E-10</v>
      </c>
      <c r="DQ59" s="34">
        <f t="shared" si="585"/>
        <v>1.8775133634723291E-10</v>
      </c>
      <c r="DR59" s="34">
        <f t="shared" si="585"/>
        <v>1.8775128458991364E-10</v>
      </c>
      <c r="DS59" s="34">
        <f t="shared" si="585"/>
        <v>1.877512313212832E-10</v>
      </c>
      <c r="DT59" s="34">
        <f t="shared" si="585"/>
        <v>1.8775117649721212E-10</v>
      </c>
      <c r="DU59" s="34">
        <f t="shared" si="585"/>
        <v>1.8775112007228276E-10</v>
      </c>
      <c r="DV59" s="34">
        <f t="shared" si="585"/>
        <v>1.8775106199975115E-10</v>
      </c>
      <c r="DW59" s="34">
        <f t="shared" si="585"/>
        <v>1.8775100223150851E-10</v>
      </c>
      <c r="DX59" s="34">
        <f t="shared" si="585"/>
        <v>1.8775094071804139E-10</v>
      </c>
      <c r="DY59" s="34">
        <f t="shared" si="585"/>
        <v>1.8775087740839066E-10</v>
      </c>
      <c r="DZ59" s="34">
        <f t="shared" si="585"/>
        <v>1.8775081225010936E-10</v>
      </c>
      <c r="EA59" s="34">
        <f t="shared" si="585"/>
        <v>1.8775074518921912E-10</v>
      </c>
      <c r="EB59" s="34">
        <f t="shared" si="585"/>
        <v>1.8775067617016558E-10</v>
      </c>
      <c r="EC59" s="34">
        <f t="shared" si="585"/>
        <v>1.8775060513577227E-10</v>
      </c>
      <c r="ED59" s="34">
        <f t="shared" si="585"/>
        <v>1.8775053202719335E-10</v>
      </c>
      <c r="EE59" s="34">
        <f t="shared" si="585"/>
        <v>1.8775045678386484E-10</v>
      </c>
      <c r="EF59" s="34">
        <f t="shared" ref="EF59:GQ59" si="586">$D59/EF56</f>
        <v>1.8775037934345445E-10</v>
      </c>
      <c r="EG59" s="34">
        <f t="shared" si="586"/>
        <v>1.8775029964180992E-10</v>
      </c>
      <c r="EH59" s="34">
        <f t="shared" si="586"/>
        <v>1.8775021761290608E-10</v>
      </c>
      <c r="EI59" s="34">
        <f t="shared" si="586"/>
        <v>1.877501331887898E-10</v>
      </c>
      <c r="EJ59" s="34">
        <f t="shared" si="586"/>
        <v>1.877500462995241E-10</v>
      </c>
      <c r="EK59" s="34">
        <f t="shared" si="586"/>
        <v>1.8774995687313003E-10</v>
      </c>
      <c r="EL59" s="34">
        <f t="shared" si="586"/>
        <v>1.8774986483552707E-10</v>
      </c>
      <c r="EM59" s="34">
        <f t="shared" si="586"/>
        <v>1.8774977011047179E-10</v>
      </c>
      <c r="EN59" s="34">
        <f t="shared" si="586"/>
        <v>1.8774967261949476E-10</v>
      </c>
      <c r="EO59" s="34">
        <f t="shared" si="586"/>
        <v>1.8774957228183554E-10</v>
      </c>
      <c r="EP59" s="34">
        <f t="shared" si="586"/>
        <v>1.877494690143758E-10</v>
      </c>
      <c r="EQ59" s="34">
        <f t="shared" si="586"/>
        <v>1.8774936273157038E-10</v>
      </c>
      <c r="ER59" s="34">
        <f t="shared" si="586"/>
        <v>1.8774925334537668E-10</v>
      </c>
      <c r="ES59" s="34">
        <f t="shared" si="586"/>
        <v>1.8774914076518153E-10</v>
      </c>
      <c r="ET59" s="34">
        <f t="shared" si="586"/>
        <v>1.877490248977263E-10</v>
      </c>
      <c r="EU59" s="34">
        <f t="shared" si="586"/>
        <v>1.8774890564702968E-10</v>
      </c>
      <c r="EV59" s="34">
        <f t="shared" si="586"/>
        <v>1.8774878291430802E-10</v>
      </c>
      <c r="EW59" s="34">
        <f t="shared" si="586"/>
        <v>1.8774865659789372E-10</v>
      </c>
      <c r="EX59" s="34">
        <f t="shared" si="586"/>
        <v>1.8774852659315102E-10</v>
      </c>
      <c r="EY59" s="34">
        <f t="shared" si="586"/>
        <v>1.8774839279238932E-10</v>
      </c>
      <c r="EZ59" s="34">
        <f t="shared" si="586"/>
        <v>1.8774825508477395E-10</v>
      </c>
      <c r="FA59" s="34">
        <f t="shared" si="586"/>
        <v>1.877481133562346E-10</v>
      </c>
      <c r="FB59" s="34">
        <f t="shared" si="586"/>
        <v>1.8774796748937062E-10</v>
      </c>
      <c r="FC59" s="34">
        <f t="shared" si="586"/>
        <v>1.8774781736335395E-10</v>
      </c>
      <c r="FD59" s="34">
        <f t="shared" si="586"/>
        <v>1.8774766285382917E-10</v>
      </c>
      <c r="FE59" s="34">
        <f t="shared" si="586"/>
        <v>1.8774750383281036E-10</v>
      </c>
      <c r="FF59" s="34">
        <f t="shared" si="586"/>
        <v>1.8774734016857531E-10</v>
      </c>
      <c r="FG59" s="34">
        <f t="shared" si="586"/>
        <v>1.8774717172555623E-10</v>
      </c>
      <c r="FH59" s="34">
        <f t="shared" si="586"/>
        <v>1.877469983642278E-10</v>
      </c>
      <c r="FI59" s="34">
        <f t="shared" si="586"/>
        <v>1.8774681994099152E-10</v>
      </c>
      <c r="FJ59" s="34">
        <f t="shared" si="586"/>
        <v>1.8774663630805676E-10</v>
      </c>
      <c r="FK59" s="34">
        <f t="shared" si="586"/>
        <v>1.8774644731331864E-10</v>
      </c>
      <c r="FL59" s="34">
        <f t="shared" si="586"/>
        <v>1.8774625280023185E-10</v>
      </c>
      <c r="FM59" s="34">
        <f t="shared" si="586"/>
        <v>1.8774605260768125E-10</v>
      </c>
      <c r="FN59" s="34">
        <f t="shared" si="586"/>
        <v>1.8774584656984846E-10</v>
      </c>
      <c r="FO59" s="34">
        <f t="shared" si="586"/>
        <v>1.8774563451607454E-10</v>
      </c>
      <c r="FP59" s="34">
        <f t="shared" si="586"/>
        <v>1.8774541627071886E-10</v>
      </c>
      <c r="FQ59" s="34">
        <f t="shared" si="586"/>
        <v>1.8774519165301352E-10</v>
      </c>
      <c r="FR59" s="34">
        <f t="shared" si="586"/>
        <v>1.8774496047691399E-10</v>
      </c>
      <c r="FS59" s="34">
        <f t="shared" si="586"/>
        <v>1.8774472255094501E-10</v>
      </c>
      <c r="FT59" s="34">
        <f t="shared" si="586"/>
        <v>1.8774447767804202E-10</v>
      </c>
      <c r="FU59" s="34">
        <f t="shared" si="586"/>
        <v>1.8774422565538817E-10</v>
      </c>
      <c r="FV59" s="34">
        <f t="shared" si="586"/>
        <v>1.8774396627424648E-10</v>
      </c>
      <c r="FW59" s="34">
        <f t="shared" si="586"/>
        <v>1.8774369931978713E-10</v>
      </c>
      <c r="FX59" s="34">
        <f t="shared" si="586"/>
        <v>1.8774342457090959E-10</v>
      </c>
      <c r="FY59" s="34">
        <f t="shared" si="586"/>
        <v>1.8774314180005967E-10</v>
      </c>
      <c r="FZ59" s="34">
        <f t="shared" si="586"/>
        <v>1.8774285077304132E-10</v>
      </c>
      <c r="GA59" s="34">
        <f t="shared" si="586"/>
        <v>1.877425512488228E-10</v>
      </c>
      <c r="GB59" s="34">
        <f t="shared" si="586"/>
        <v>1.8774224297933713E-10</v>
      </c>
      <c r="GC59" s="34">
        <f t="shared" si="586"/>
        <v>1.8774192570927711E-10</v>
      </c>
      <c r="GD59" s="34">
        <f t="shared" si="586"/>
        <v>1.8774159917588384E-10</v>
      </c>
      <c r="GE59" s="34">
        <f t="shared" si="586"/>
        <v>1.8774126310872938E-10</v>
      </c>
      <c r="GF59" s="34">
        <f t="shared" si="586"/>
        <v>1.8774091722949322E-10</v>
      </c>
      <c r="GG59" s="34">
        <f t="shared" si="586"/>
        <v>1.8774056125173187E-10</v>
      </c>
      <c r="GH59" s="34">
        <f t="shared" si="586"/>
        <v>1.877401948806418E-10</v>
      </c>
      <c r="GI59" s="34">
        <f t="shared" si="586"/>
        <v>1.8773981781281596E-10</v>
      </c>
      <c r="GJ59" s="34">
        <f t="shared" si="586"/>
        <v>1.8773942973599244E-10</v>
      </c>
      <c r="GK59" s="34">
        <f t="shared" si="586"/>
        <v>1.8773903032879639E-10</v>
      </c>
      <c r="GL59" s="34">
        <f t="shared" si="586"/>
        <v>1.8773861926047429E-10</v>
      </c>
      <c r="GM59" s="34">
        <f t="shared" si="586"/>
        <v>1.8773819619062019E-10</v>
      </c>
      <c r="GN59" s="34">
        <f t="shared" si="586"/>
        <v>1.8773776076889443E-10</v>
      </c>
      <c r="GO59" s="34">
        <f t="shared" si="586"/>
        <v>1.8773731263473377E-10</v>
      </c>
      <c r="GP59" s="34">
        <f t="shared" si="586"/>
        <v>1.8773685141705341E-10</v>
      </c>
      <c r="GQ59" s="34">
        <f t="shared" si="586"/>
        <v>1.8773637673394006E-10</v>
      </c>
      <c r="GR59" s="34">
        <f t="shared" ref="GR59:JC59" si="587">$D59/GR56</f>
        <v>1.8773588819233606E-10</v>
      </c>
      <c r="GS59" s="34">
        <f t="shared" si="587"/>
        <v>1.8773538538771479E-10</v>
      </c>
      <c r="GT59" s="34">
        <f t="shared" si="587"/>
        <v>1.8773486790374588E-10</v>
      </c>
      <c r="GU59" s="34">
        <f t="shared" si="587"/>
        <v>1.8773433531195127E-10</v>
      </c>
      <c r="GV59" s="34">
        <f t="shared" si="587"/>
        <v>1.8773378717135096E-10</v>
      </c>
      <c r="GW59" s="34">
        <f t="shared" si="587"/>
        <v>1.8773322302809864E-10</v>
      </c>
      <c r="GX59" s="34">
        <f t="shared" si="587"/>
        <v>1.8773264241510634E-10</v>
      </c>
      <c r="GY59" s="34">
        <f t="shared" si="587"/>
        <v>1.8773204485165882E-10</v>
      </c>
      <c r="GZ59" s="34">
        <f t="shared" si="587"/>
        <v>1.8773142984301595E-10</v>
      </c>
      <c r="HA59" s="34">
        <f t="shared" si="587"/>
        <v>1.8773079688000424E-10</v>
      </c>
      <c r="HB59" s="34">
        <f t="shared" si="587"/>
        <v>1.8773014543859591E-10</v>
      </c>
      <c r="HC59" s="34">
        <f t="shared" si="587"/>
        <v>1.8772947497947604E-10</v>
      </c>
      <c r="HD59" s="34">
        <f t="shared" si="587"/>
        <v>1.8772878494759715E-10</v>
      </c>
      <c r="HE59" s="34">
        <f t="shared" si="587"/>
        <v>1.877280747717206E-10</v>
      </c>
      <c r="HF59" s="34">
        <f t="shared" si="587"/>
        <v>1.8772734386394487E-10</v>
      </c>
      <c r="HG59" s="34">
        <f t="shared" si="587"/>
        <v>1.8772659161921992E-10</v>
      </c>
      <c r="HH59" s="34">
        <f t="shared" si="587"/>
        <v>1.8772581741484774E-10</v>
      </c>
      <c r="HI59" s="34">
        <f t="shared" si="587"/>
        <v>1.8772502060996787E-10</v>
      </c>
      <c r="HJ59" s="34">
        <f t="shared" si="587"/>
        <v>1.8772420054502868E-10</v>
      </c>
      <c r="HK59" s="34">
        <f t="shared" si="587"/>
        <v>1.8772335654124257E-10</v>
      </c>
      <c r="HL59" s="34">
        <f t="shared" si="587"/>
        <v>1.8772248790002583E-10</v>
      </c>
      <c r="HM59" s="34">
        <f t="shared" si="587"/>
        <v>1.8772159390242192E-10</v>
      </c>
      <c r="HN59" s="34">
        <f t="shared" si="587"/>
        <v>1.8772067380850827E-10</v>
      </c>
      <c r="HO59" s="34">
        <f t="shared" si="587"/>
        <v>1.8771972685678554E-10</v>
      </c>
      <c r="HP59" s="34">
        <f t="shared" si="587"/>
        <v>1.8771875226354954E-10</v>
      </c>
      <c r="HQ59" s="34">
        <f t="shared" si="587"/>
        <v>1.8771774922224447E-10</v>
      </c>
      <c r="HR59" s="34">
        <f t="shared" si="587"/>
        <v>1.877167169027976E-10</v>
      </c>
      <c r="HS59" s="34">
        <f t="shared" si="587"/>
        <v>1.8771565445093488E-10</v>
      </c>
      <c r="HT59" s="34">
        <f t="shared" si="587"/>
        <v>1.877145609874761E-10</v>
      </c>
      <c r="HU59" s="34">
        <f t="shared" si="587"/>
        <v>1.8771343560761037E-10</v>
      </c>
      <c r="HV59" s="34">
        <f t="shared" si="587"/>
        <v>1.8771227738014952E-10</v>
      </c>
      <c r="HW59" s="34">
        <f t="shared" si="587"/>
        <v>1.8771108534676129E-10</v>
      </c>
      <c r="HX59" s="34">
        <f t="shared" si="587"/>
        <v>1.8770985852117874E-10</v>
      </c>
      <c r="HY59" s="34">
        <f t="shared" si="587"/>
        <v>1.8770859588838788E-10</v>
      </c>
      <c r="HZ59" s="34">
        <f t="shared" si="587"/>
        <v>1.8770729640379125E-10</v>
      </c>
      <c r="IA59" s="34">
        <f t="shared" si="587"/>
        <v>1.877059589923473E-10</v>
      </c>
      <c r="IB59" s="34">
        <f t="shared" si="587"/>
        <v>1.877045825476849E-10</v>
      </c>
      <c r="IC59" s="34">
        <f t="shared" si="587"/>
        <v>1.8770316593119224E-10</v>
      </c>
      <c r="ID59" s="34">
        <f t="shared" si="587"/>
        <v>1.8770170797107924E-10</v>
      </c>
      <c r="IE59" s="34">
        <f t="shared" si="587"/>
        <v>1.8770020746141291E-10</v>
      </c>
      <c r="IF59" s="34">
        <f t="shared" si="587"/>
        <v>1.8769866316112451E-10</v>
      </c>
      <c r="IG59" s="34">
        <f t="shared" si="587"/>
        <v>1.8769707379298863E-10</v>
      </c>
      <c r="IH59" s="34">
        <f t="shared" si="587"/>
        <v>1.8769543804257191E-10</v>
      </c>
      <c r="II59" s="34">
        <f t="shared" si="587"/>
        <v>1.8769375455715201E-10</v>
      </c>
      <c r="IJ59" s="34">
        <f t="shared" si="587"/>
        <v>1.8769202194460477E-10</v>
      </c>
      <c r="IK59" s="34">
        <f t="shared" si="587"/>
        <v>1.8769023877225987E-10</v>
      </c>
      <c r="IL59" s="34">
        <f t="shared" si="587"/>
        <v>1.8768840356572269E-10</v>
      </c>
      <c r="IM59" s="34">
        <f t="shared" si="587"/>
        <v>1.8768651480766279E-10</v>
      </c>
      <c r="IN59" s="34">
        <f t="shared" si="587"/>
        <v>1.876845709365667E-10</v>
      </c>
      <c r="IO59" s="34">
        <f t="shared" si="587"/>
        <v>1.8768257034545566E-10</v>
      </c>
      <c r="IP59" s="34">
        <f t="shared" si="587"/>
        <v>1.876805113805651E-10</v>
      </c>
      <c r="IQ59" s="34">
        <f t="shared" si="587"/>
        <v>1.8767839233998736E-10</v>
      </c>
      <c r="IR59" s="34">
        <f t="shared" si="587"/>
        <v>1.8767621147227413E-10</v>
      </c>
      <c r="IS59" s="34">
        <f t="shared" si="587"/>
        <v>1.8767396697499932E-10</v>
      </c>
      <c r="IT59" s="34">
        <f t="shared" si="587"/>
        <v>1.8767165699328025E-10</v>
      </c>
      <c r="IU59" s="34">
        <f t="shared" si="587"/>
        <v>1.876692796182561E-10</v>
      </c>
      <c r="IV59" s="34">
        <f t="shared" si="587"/>
        <v>1.8766683288552287E-10</v>
      </c>
      <c r="IW59" s="34">
        <f t="shared" si="587"/>
        <v>1.8766431477352311E-10</v>
      </c>
      <c r="IX59" s="34">
        <f t="shared" si="587"/>
        <v>1.8766172320188911E-10</v>
      </c>
      <c r="IY59" s="34">
        <f t="shared" si="587"/>
        <v>1.8765905602973895E-10</v>
      </c>
      <c r="IZ59" s="34">
        <f t="shared" si="587"/>
        <v>1.8765631105392305E-10</v>
      </c>
      <c r="JA59" s="34">
        <f t="shared" si="587"/>
        <v>1.8765348600722059E-10</v>
      </c>
      <c r="JB59" s="34">
        <f t="shared" si="587"/>
        <v>1.8765057855648418E-10</v>
      </c>
      <c r="JC59" s="34">
        <f t="shared" si="587"/>
        <v>1.8764758630073101E-10</v>
      </c>
      <c r="JD59" s="34">
        <f t="shared" ref="JD59:LO59" si="588">$D59/JD56</f>
        <v>1.8764450676917963E-10</v>
      </c>
      <c r="JE59" s="34">
        <f t="shared" si="588"/>
        <v>1.8764133741923E-10</v>
      </c>
      <c r="JF59" s="34">
        <f t="shared" si="588"/>
        <v>1.8763807563438582E-10</v>
      </c>
      <c r="JG59" s="34">
        <f t="shared" si="588"/>
        <v>1.8763471872211761E-10</v>
      </c>
      <c r="JH59" s="34">
        <f t="shared" si="588"/>
        <v>1.8763126391166405E-10</v>
      </c>
      <c r="JI59" s="34">
        <f t="shared" si="588"/>
        <v>1.8762770835177099E-10</v>
      </c>
      <c r="JJ59" s="34">
        <f t="shared" si="588"/>
        <v>1.8762404910836531E-10</v>
      </c>
      <c r="JK59" s="34">
        <f t="shared" si="588"/>
        <v>1.8762028316216272E-10</v>
      </c>
      <c r="JL59" s="34">
        <f t="shared" si="588"/>
        <v>1.8761640740620694E-10</v>
      </c>
      <c r="JM59" s="34">
        <f t="shared" si="588"/>
        <v>1.8761241864333879E-10</v>
      </c>
      <c r="JN59" s="34">
        <f t="shared" si="588"/>
        <v>1.876083135835931E-10</v>
      </c>
      <c r="JO59" s="34">
        <f t="shared" si="588"/>
        <v>1.8760408884152122E-10</v>
      </c>
      <c r="JP59" s="34">
        <f t="shared" si="588"/>
        <v>1.8759974093343776E-10</v>
      </c>
      <c r="JQ59" s="34">
        <f t="shared" si="588"/>
        <v>1.8759526627458839E-10</v>
      </c>
      <c r="JR59" s="34">
        <f t="shared" si="588"/>
        <v>1.8759066117623738E-10</v>
      </c>
      <c r="JS59" s="34">
        <f t="shared" si="588"/>
        <v>1.8758592184267261E-10</v>
      </c>
      <c r="JT59" s="34">
        <f t="shared" si="588"/>
        <v>1.8758104436812504E-10</v>
      </c>
      <c r="JU59" s="34">
        <f t="shared" si="588"/>
        <v>1.875760247336012E-10</v>
      </c>
      <c r="JV59" s="34">
        <f t="shared" si="588"/>
        <v>1.8757085880362581E-10</v>
      </c>
      <c r="JW59" s="34">
        <f t="shared" si="588"/>
        <v>1.8756554232289202E-10</v>
      </c>
      <c r="JX59" s="34">
        <f t="shared" si="588"/>
        <v>1.8756007091281702E-10</v>
      </c>
      <c r="JY59" s="34">
        <f t="shared" si="588"/>
        <v>1.8755444006800029E-10</v>
      </c>
      <c r="JZ59" s="34">
        <f t="shared" si="588"/>
        <v>1.8754864515258179E-10</v>
      </c>
      <c r="KA59" s="34">
        <f t="shared" si="588"/>
        <v>1.8754268139649739E-10</v>
      </c>
      <c r="KB59" s="34">
        <f t="shared" si="588"/>
        <v>1.8753654389162903E-10</v>
      </c>
      <c r="KC59" s="34">
        <f t="shared" si="588"/>
        <v>1.8753022758784609E-10</v>
      </c>
      <c r="KD59" s="34">
        <f t="shared" si="588"/>
        <v>1.8752372728893592E-10</v>
      </c>
      <c r="KE59" s="34">
        <f t="shared" si="588"/>
        <v>1.8751703764841957E-10</v>
      </c>
      <c r="KF59" s="34">
        <f t="shared" si="588"/>
        <v>1.8751015316525087E-10</v>
      </c>
      <c r="KG59" s="34">
        <f t="shared" si="588"/>
        <v>1.8750306817939416E-10</v>
      </c>
      <c r="KH59" s="34">
        <f t="shared" si="588"/>
        <v>1.8749577686727891E-10</v>
      </c>
      <c r="KI59" s="34">
        <f t="shared" si="588"/>
        <v>1.8748827323712714E-10</v>
      </c>
      <c r="KJ59" s="34">
        <f t="shared" si="588"/>
        <v>1.8748055112415027E-10</v>
      </c>
      <c r="KK59" s="34">
        <f t="shared" si="588"/>
        <v>1.8747260418561246E-10</v>
      </c>
      <c r="KL59" s="34">
        <f t="shared" si="588"/>
        <v>1.8746442589575609E-10</v>
      </c>
      <c r="KM59" s="34">
        <f t="shared" si="588"/>
        <v>1.8745600954058678E-10</v>
      </c>
      <c r="KN59" s="34">
        <f t="shared" si="588"/>
        <v>1.8744734821251328E-10</v>
      </c>
      <c r="KO59" s="34">
        <f t="shared" si="588"/>
        <v>1.874384348048391E-10</v>
      </c>
      <c r="KP59" s="34">
        <f t="shared" si="588"/>
        <v>1.8742926200610172E-10</v>
      </c>
      <c r="KQ59" s="34">
        <f t="shared" si="588"/>
        <v>1.8741982229425546E-10</v>
      </c>
      <c r="KR59" s="34">
        <f t="shared" si="588"/>
        <v>1.8741010793069425E-10</v>
      </c>
      <c r="KS59" s="34">
        <f t="shared" si="588"/>
        <v>1.8740011095410945E-10</v>
      </c>
      <c r="KT59" s="34">
        <f t="shared" si="588"/>
        <v>1.8738982317417967E-10</v>
      </c>
      <c r="KU59" s="34">
        <f t="shared" si="588"/>
        <v>1.8737923616508708E-10</v>
      </c>
      <c r="KV59" s="34">
        <f t="shared" si="588"/>
        <v>1.8736834125885639E-10</v>
      </c>
      <c r="KW59" s="34">
        <f t="shared" si="588"/>
        <v>1.8735712953851237E-10</v>
      </c>
      <c r="KX59" s="34">
        <f t="shared" si="588"/>
        <v>1.873455918310506E-10</v>
      </c>
      <c r="KY59" s="34">
        <f t="shared" si="588"/>
        <v>1.8733371870021726E-10</v>
      </c>
      <c r="KZ59" s="34">
        <f t="shared" si="588"/>
        <v>1.87321500439093E-10</v>
      </c>
      <c r="LA59" s="34">
        <f t="shared" si="588"/>
        <v>1.8730892706247626E-10</v>
      </c>
      <c r="LB59" s="34">
        <f t="shared" si="588"/>
        <v>1.8729598829906087E-10</v>
      </c>
      <c r="LC59" s="34">
        <f t="shared" si="588"/>
        <v>1.872826735834031E-10</v>
      </c>
      <c r="LD59" s="34">
        <f t="shared" si="588"/>
        <v>1.8726897204767297E-10</v>
      </c>
      <c r="LE59" s="34">
        <f t="shared" si="588"/>
        <v>1.8725487251318429E-10</v>
      </c>
      <c r="LF59" s="34">
        <f t="shared" si="588"/>
        <v>1.8724036348169881E-10</v>
      </c>
      <c r="LG59" s="34">
        <f t="shared" si="588"/>
        <v>1.8722543312649872E-10</v>
      </c>
      <c r="LH59" s="34">
        <f t="shared" si="588"/>
        <v>1.8721006928322158E-10</v>
      </c>
      <c r="LI59" s="34">
        <f t="shared" si="588"/>
        <v>1.8719425944045329E-10</v>
      </c>
      <c r="LJ59" s="34">
        <f t="shared" si="588"/>
        <v>1.8717799073007189E-10</v>
      </c>
      <c r="LK59" s="34">
        <f t="shared" si="588"/>
        <v>1.8716124991733817E-10</v>
      </c>
      <c r="LL59" s="34">
        <f t="shared" si="588"/>
        <v>1.8714402339072596E-10</v>
      </c>
      <c r="LM59" s="34">
        <f t="shared" si="588"/>
        <v>1.8712629715148653E-10</v>
      </c>
      <c r="LN59" s="34">
        <f t="shared" si="588"/>
        <v>1.8710805680294195E-10</v>
      </c>
      <c r="LO59" s="34">
        <f t="shared" si="588"/>
        <v>1.8708928753950018E-10</v>
      </c>
      <c r="LP59" s="34">
        <f t="shared" ref="LP59:OA59" si="589">$D59/LP56</f>
        <v>1.8706997413538646E-10</v>
      </c>
      <c r="LQ59" s="34">
        <f t="shared" si="589"/>
        <v>1.8705010093308521E-10</v>
      </c>
      <c r="LR59" s="34">
        <f t="shared" si="589"/>
        <v>1.8702965183148509E-10</v>
      </c>
      <c r="LS59" s="34">
        <f t="shared" si="589"/>
        <v>1.8700861027372215E-10</v>
      </c>
      <c r="LT59" s="34">
        <f t="shared" si="589"/>
        <v>1.8698695923471397E-10</v>
      </c>
      <c r="LU59" s="34">
        <f t="shared" si="589"/>
        <v>1.8696468120837889E-10</v>
      </c>
      <c r="LV59" s="34">
        <f t="shared" si="589"/>
        <v>1.8694175819453364E-10</v>
      </c>
      <c r="LW59" s="34">
        <f t="shared" si="589"/>
        <v>1.8691817168546301E-10</v>
      </c>
      <c r="LX59" s="34">
        <f t="shared" si="589"/>
        <v>1.868939026521552E-10</v>
      </c>
      <c r="LY59" s="34">
        <f t="shared" si="589"/>
        <v>1.8686893153019659E-10</v>
      </c>
      <c r="LZ59" s="34">
        <f t="shared" si="589"/>
        <v>1.8684323820531886E-10</v>
      </c>
      <c r="MA59" s="34">
        <f t="shared" si="589"/>
        <v>1.8681680199859264E-10</v>
      </c>
      <c r="MB59" s="34">
        <f t="shared" si="589"/>
        <v>1.8678960165126112E-10</v>
      </c>
      <c r="MC59" s="34">
        <f t="shared" si="589"/>
        <v>1.8676161530920667E-10</v>
      </c>
      <c r="MD59" s="34">
        <f t="shared" si="589"/>
        <v>1.8673282050704531E-10</v>
      </c>
      <c r="ME59" s="34">
        <f t="shared" si="589"/>
        <v>1.8670319415184111E-10</v>
      </c>
      <c r="MF59" s="34">
        <f t="shared" si="589"/>
        <v>1.866727125064358E-10</v>
      </c>
      <c r="MG59" s="34">
        <f t="shared" si="589"/>
        <v>1.8664135117238671E-10</v>
      </c>
      <c r="MH59" s="34">
        <f t="shared" si="589"/>
        <v>1.8660908507250688E-10</v>
      </c>
      <c r="MI59" s="34">
        <f t="shared" si="589"/>
        <v>1.8657588843300159E-10</v>
      </c>
      <c r="MJ59" s="34">
        <f t="shared" si="589"/>
        <v>1.8654173476519616E-10</v>
      </c>
      <c r="MK59" s="34">
        <f t="shared" si="589"/>
        <v>1.8650659684684808E-10</v>
      </c>
      <c r="ML59" s="34">
        <f t="shared" si="589"/>
        <v>1.8647044670303922E-10</v>
      </c>
      <c r="MM59" s="34">
        <f t="shared" si="589"/>
        <v>1.8643325558664253E-10</v>
      </c>
      <c r="MN59" s="34">
        <f t="shared" si="589"/>
        <v>1.8639499395835768E-10</v>
      </c>
      <c r="MO59" s="34">
        <f t="shared" si="589"/>
        <v>1.8635563146631207E-10</v>
      </c>
      <c r="MP59" s="34">
        <f t="shared" si="589"/>
        <v>1.8631513692522146E-10</v>
      </c>
      <c r="MQ59" s="34">
        <f t="shared" si="589"/>
        <v>1.8627347829510715E-10</v>
      </c>
      <c r="MR59" s="34">
        <f t="shared" si="589"/>
        <v>1.8623062265956512E-10</v>
      </c>
      <c r="MS59" s="34">
        <f t="shared" si="589"/>
        <v>1.861865362035845E-10</v>
      </c>
      <c r="MT59" s="34">
        <f t="shared" si="589"/>
        <v>1.8614118419091171E-10</v>
      </c>
      <c r="MU59" s="34">
        <f t="shared" si="589"/>
        <v>1.8609453094095801E-10</v>
      </c>
      <c r="MV59" s="34">
        <f t="shared" si="589"/>
        <v>1.8604653980524874E-10</v>
      </c>
      <c r="MW59" s="34">
        <f t="shared" si="589"/>
        <v>1.8599717314341223E-10</v>
      </c>
      <c r="MX59" s="34">
        <f t="shared" si="589"/>
        <v>1.8594639229870777E-10</v>
      </c>
      <c r="MY59" s="34">
        <f t="shared" si="589"/>
        <v>1.8589415757309247E-10</v>
      </c>
      <c r="MZ59" s="34">
        <f t="shared" si="589"/>
        <v>1.8584042820182725E-10</v>
      </c>
      <c r="NA59" s="34">
        <f t="shared" si="589"/>
        <v>1.8578516232762334E-10</v>
      </c>
      <c r="NB59" s="34">
        <f t="shared" si="589"/>
        <v>1.8572831697433069E-10</v>
      </c>
      <c r="NC59" s="34">
        <f t="shared" si="589"/>
        <v>1.856698480201722E-10</v>
      </c>
      <c r="ND59" s="34">
        <f t="shared" si="589"/>
        <v>1.8560971017052617E-10</v>
      </c>
      <c r="NE59" s="34">
        <f t="shared" si="589"/>
        <v>1.8554785693026285E-10</v>
      </c>
      <c r="NF59" s="34">
        <f t="shared" si="589"/>
        <v>1.8548424057563985E-10</v>
      </c>
      <c r="NG59" s="34">
        <f t="shared" si="589"/>
        <v>1.854188121257646E-10</v>
      </c>
      <c r="NH59" s="34">
        <f t="shared" si="589"/>
        <v>1.8535152131363021E-10</v>
      </c>
      <c r="NI59" s="34">
        <f t="shared" si="589"/>
        <v>1.852823165567358E-10</v>
      </c>
      <c r="NJ59" s="34">
        <f t="shared" si="589"/>
        <v>1.8521114492730104E-10</v>
      </c>
      <c r="NK59" s="34">
        <f t="shared" si="589"/>
        <v>1.8513795212208746E-10</v>
      </c>
      <c r="NL59" s="34">
        <f t="shared" si="589"/>
        <v>1.8506268243184002E-10</v>
      </c>
      <c r="NM59" s="34">
        <f t="shared" si="589"/>
        <v>1.8498527871036469E-10</v>
      </c>
      <c r="NN59" s="34">
        <f t="shared" si="589"/>
        <v>1.8490568234325893E-10</v>
      </c>
      <c r="NO59" s="34">
        <f t="shared" si="589"/>
        <v>1.8482383321631396E-10</v>
      </c>
      <c r="NP59" s="34">
        <f t="shared" si="589"/>
        <v>1.8473966968361009E-10</v>
      </c>
      <c r="NQ59" s="34">
        <f t="shared" si="589"/>
        <v>1.8465312853532772E-10</v>
      </c>
      <c r="NR59" s="34">
        <f t="shared" si="589"/>
        <v>1.8456414496529948E-10</v>
      </c>
      <c r="NS59" s="34">
        <f t="shared" si="589"/>
        <v>1.8447265253833076E-10</v>
      </c>
      <c r="NT59" s="34">
        <f t="shared" si="589"/>
        <v>1.8437858315731887E-10</v>
      </c>
      <c r="NU59" s="34">
        <f t="shared" si="589"/>
        <v>1.8428186703020316E-10</v>
      </c>
      <c r="NV59" s="34">
        <f t="shared" si="589"/>
        <v>1.8418243263678102E-10</v>
      </c>
      <c r="NW59" s="34">
        <f t="shared" si="589"/>
        <v>1.8408020669542855E-10</v>
      </c>
      <c r="NX59" s="34">
        <f t="shared" si="589"/>
        <v>1.8397511412976613E-10</v>
      </c>
      <c r="NY59" s="34">
        <f t="shared" si="589"/>
        <v>1.8386707803531375E-10</v>
      </c>
      <c r="NZ59" s="34">
        <f t="shared" si="589"/>
        <v>1.8375601964618305E-10</v>
      </c>
      <c r="OA59" s="34">
        <f t="shared" si="589"/>
        <v>1.8364185830185751E-10</v>
      </c>
      <c r="OB59" s="34">
        <f t="shared" ref="OB59:QM59" si="590">$D59/OB56</f>
        <v>1.8352451141411503E-10</v>
      </c>
      <c r="OC59" s="34">
        <f t="shared" si="590"/>
        <v>1.8340389443415132E-10</v>
      </c>
      <c r="OD59" s="34">
        <f t="shared" si="590"/>
        <v>1.8327992081996658E-10</v>
      </c>
      <c r="OE59" s="34">
        <f t="shared" si="590"/>
        <v>1.8315250200408182E-10</v>
      </c>
      <c r="OF59" s="34">
        <f t="shared" si="590"/>
        <v>1.8302154736165544E-10</v>
      </c>
      <c r="OG59" s="34">
        <f t="shared" si="590"/>
        <v>1.828869641790759E-10</v>
      </c>
      <c r="OH59" s="34">
        <f t="shared" si="590"/>
        <v>1.8274865762310943E-10</v>
      </c>
      <c r="OI59" s="34">
        <f t="shared" si="590"/>
        <v>1.8260653071068893E-10</v>
      </c>
      <c r="OJ59" s="34">
        <f t="shared" si="590"/>
        <v>1.8246048427943255E-10</v>
      </c>
      <c r="OK59" s="34">
        <f t="shared" si="590"/>
        <v>1.8231041695898817E-10</v>
      </c>
      <c r="OL59" s="34">
        <f t="shared" si="590"/>
        <v>1.8215622514330354E-10</v>
      </c>
      <c r="OM59" s="34">
        <f t="shared" si="590"/>
        <v>1.8199780296392864E-10</v>
      </c>
      <c r="ON59" s="34">
        <f t="shared" si="590"/>
        <v>1.8183504226446203E-10</v>
      </c>
      <c r="OO59" s="34">
        <f t="shared" si="590"/>
        <v>1.8166783257625922E-10</v>
      </c>
      <c r="OP59" s="34">
        <f t="shared" si="590"/>
        <v>1.8149606109552676E-10</v>
      </c>
      <c r="OQ59" s="34">
        <f t="shared" si="590"/>
        <v>1.813196126619331E-10</v>
      </c>
      <c r="OR59" s="34">
        <f t="shared" si="590"/>
        <v>1.8113836973887251E-10</v>
      </c>
      <c r="OS59" s="34">
        <f t="shared" si="590"/>
        <v>1.8095221239552573E-10</v>
      </c>
      <c r="OT59" s="34">
        <f t="shared" si="590"/>
        <v>1.8076101829086797E-10</v>
      </c>
      <c r="OU59" s="34">
        <f t="shared" si="590"/>
        <v>1.8056466265978137E-10</v>
      </c>
      <c r="OV59" s="34">
        <f t="shared" si="590"/>
        <v>1.8036301830143618E-10</v>
      </c>
      <c r="OW59" s="34">
        <f t="shared" si="590"/>
        <v>1.8015595557011263E-10</v>
      </c>
      <c r="OX59" s="34">
        <f t="shared" si="590"/>
        <v>1.7994334236864157E-10</v>
      </c>
      <c r="OY59" s="34">
        <f t="shared" si="590"/>
        <v>1.7972504414465139E-10</v>
      </c>
      <c r="OZ59" s="34">
        <f t="shared" si="590"/>
        <v>1.7950092388981317E-10</v>
      </c>
      <c r="PA59" s="34">
        <f t="shared" si="590"/>
        <v>1.7927084214228688E-10</v>
      </c>
      <c r="PB59" s="34">
        <f t="shared" si="590"/>
        <v>1.7903465699257576E-10</v>
      </c>
      <c r="PC59" s="34">
        <f t="shared" si="590"/>
        <v>1.7879222409300602E-10</v>
      </c>
      <c r="PD59" s="34">
        <f t="shared" si="590"/>
        <v>1.785433966710546E-10</v>
      </c>
      <c r="PE59" s="34">
        <f t="shared" si="590"/>
        <v>1.7828802554675556E-10</v>
      </c>
      <c r="PF59" s="34">
        <f t="shared" si="590"/>
        <v>1.7802595915442405E-10</v>
      </c>
      <c r="PG59" s="34">
        <f t="shared" si="590"/>
        <v>1.7775704356894164E-10</v>
      </c>
      <c r="PH59" s="34">
        <f t="shared" si="590"/>
        <v>1.7748112253685496E-10</v>
      </c>
      <c r="PI59" s="34">
        <f t="shared" si="590"/>
        <v>1.7719803751254687E-10</v>
      </c>
      <c r="PJ59" s="34">
        <f t="shared" si="590"/>
        <v>1.769076276997434E-10</v>
      </c>
      <c r="PK59" s="34">
        <f t="shared" si="590"/>
        <v>1.766097300986278E-10</v>
      </c>
      <c r="PL59" s="34">
        <f t="shared" si="590"/>
        <v>1.763041795588369E-10</v>
      </c>
      <c r="PM59" s="34">
        <f t="shared" si="590"/>
        <v>1.7599080883862107E-10</v>
      </c>
      <c r="PN59" s="34">
        <f t="shared" si="590"/>
        <v>1.756694486704526E-10</v>
      </c>
      <c r="PO59" s="34">
        <f t="shared" si="590"/>
        <v>1.753399278333717E-10</v>
      </c>
      <c r="PP59" s="34">
        <f t="shared" si="590"/>
        <v>1.750020732323618E-10</v>
      </c>
      <c r="PQ59" s="34">
        <f t="shared" si="590"/>
        <v>1.7465570998504828E-10</v>
      </c>
      <c r="PR59" s="34">
        <f t="shared" si="590"/>
        <v>1.7430066151601698E-10</v>
      </c>
      <c r="PS59" s="34">
        <f t="shared" si="590"/>
        <v>1.7393674965904721E-10</v>
      </c>
      <c r="PT59" s="34">
        <f t="shared" si="590"/>
        <v>1.7356379476755562E-10</v>
      </c>
      <c r="PU59" s="34">
        <f t="shared" si="590"/>
        <v>1.7318161583354419E-10</v>
      </c>
      <c r="PV59" s="34">
        <f t="shared" si="590"/>
        <v>1.7279003061534205E-10</v>
      </c>
      <c r="PW59" s="34">
        <f t="shared" si="590"/>
        <v>1.7238885577442818E-10</v>
      </c>
      <c r="PX59" s="34">
        <f t="shared" si="590"/>
        <v>1.7197790702161438E-10</v>
      </c>
      <c r="PY59" s="34">
        <f t="shared" si="590"/>
        <v>1.7155699927286094E-10</v>
      </c>
      <c r="PZ59" s="34">
        <f t="shared" si="590"/>
        <v>1.7112594681498937E-10</v>
      </c>
      <c r="QA59" s="34">
        <f t="shared" si="590"/>
        <v>1.7068456348154335E-10</v>
      </c>
      <c r="QB59" s="34">
        <f t="shared" si="590"/>
        <v>1.7023266283903839E-10</v>
      </c>
      <c r="QC59" s="34">
        <f t="shared" si="590"/>
        <v>1.697700583838247E-10</v>
      </c>
      <c r="QD59" s="34">
        <f t="shared" si="590"/>
        <v>1.6929656374977037E-10</v>
      </c>
      <c r="QE59" s="34">
        <f t="shared" si="590"/>
        <v>1.688119929269542E-10</v>
      </c>
      <c r="QF59" s="34">
        <f t="shared" si="590"/>
        <v>1.6831616049153367E-10</v>
      </c>
      <c r="QG59" s="34">
        <f t="shared" si="590"/>
        <v>1.6780888184693196E-10</v>
      </c>
      <c r="QH59" s="34">
        <f t="shared" si="590"/>
        <v>1.6728997347645911E-10</v>
      </c>
      <c r="QI59" s="34">
        <f t="shared" si="590"/>
        <v>1.6675925320745442E-10</v>
      </c>
      <c r="QJ59" s="34">
        <f t="shared" si="590"/>
        <v>1.6621654048700557E-10</v>
      </c>
      <c r="QK59" s="34">
        <f t="shared" si="590"/>
        <v>1.6566165666926335E-10</v>
      </c>
      <c r="QL59" s="34">
        <f t="shared" si="590"/>
        <v>1.6509442531433521E-10</v>
      </c>
      <c r="QM59" s="34">
        <f t="shared" si="590"/>
        <v>1.6451467249870002E-10</v>
      </c>
      <c r="QN59" s="34">
        <f t="shared" ref="QN59:RS59" si="591">$D59/QN56</f>
        <v>1.6392222713704153E-10</v>
      </c>
      <c r="QO59" s="34">
        <f t="shared" si="591"/>
        <v>1.6331692131535435E-10</v>
      </c>
      <c r="QP59" s="34">
        <f t="shared" si="591"/>
        <v>1.6269859063512353E-10</v>
      </c>
      <c r="QQ59" s="34">
        <f t="shared" si="591"/>
        <v>1.6206707456833051E-10</v>
      </c>
      <c r="QR59" s="34">
        <f t="shared" si="591"/>
        <v>1.6142221682297984E-10</v>
      </c>
      <c r="QS59" s="34">
        <f t="shared" si="591"/>
        <v>1.6076386571878503E-10</v>
      </c>
      <c r="QT59" s="34">
        <f t="shared" si="591"/>
        <v>1.6009187457259122E-10</v>
      </c>
      <c r="QU59" s="34">
        <f t="shared" si="591"/>
        <v>1.5940610209304834E-10</v>
      </c>
      <c r="QV59" s="34">
        <f t="shared" si="591"/>
        <v>1.5870641278398427E-10</v>
      </c>
      <c r="QW59" s="34">
        <f t="shared" si="591"/>
        <v>1.5799267735585809E-10</v>
      </c>
      <c r="QX59" s="34">
        <f t="shared" si="591"/>
        <v>1.5726477314460559E-10</v>
      </c>
      <c r="QY59" s="34">
        <f t="shared" si="591"/>
        <v>1.5652258453711633E-10</v>
      </c>
      <c r="QZ59" s="34">
        <f t="shared" si="591"/>
        <v>1.5576600340250911E-10</v>
      </c>
      <c r="RA59" s="34">
        <f t="shared" si="591"/>
        <v>1.5499492952829838E-10</v>
      </c>
      <c r="RB59" s="34">
        <f t="shared" si="591"/>
        <v>1.542092710604699E-10</v>
      </c>
      <c r="RC59" s="34">
        <f t="shared" si="591"/>
        <v>1.5340894494640725E-10</v>
      </c>
      <c r="RD59" s="34">
        <f t="shared" si="591"/>
        <v>1.5259387737953809E-10</v>
      </c>
      <c r="RE59" s="34">
        <f t="shared" si="591"/>
        <v>1.5176400424449116E-10</v>
      </c>
      <c r="RF59" s="34">
        <f t="shared" si="591"/>
        <v>1.5091927156148413E-10</v>
      </c>
      <c r="RG59" s="34">
        <f t="shared" si="591"/>
        <v>1.5005963592858978E-10</v>
      </c>
      <c r="RH59" s="34">
        <f t="shared" si="591"/>
        <v>1.4918506496045652E-10</v>
      </c>
      <c r="RI59" s="34">
        <f t="shared" si="591"/>
        <v>1.4829553772199498E-10</v>
      </c>
      <c r="RJ59" s="34">
        <f t="shared" si="591"/>
        <v>1.4739104515547624E-10</v>
      </c>
      <c r="RK59" s="34">
        <f t="shared" si="591"/>
        <v>1.4647159049942944E-10</v>
      </c>
      <c r="RL59" s="34">
        <f t="shared" si="591"/>
        <v>1.4553718969767002E-10</v>
      </c>
      <c r="RM59" s="34">
        <f t="shared" si="591"/>
        <v>1.4458787179674265E-10</v>
      </c>
      <c r="RN59" s="34">
        <f t="shared" si="591"/>
        <v>1.4362367933001748E-10</v>
      </c>
      <c r="RO59" s="34">
        <f t="shared" si="591"/>
        <v>1.4264466868664306E-10</v>
      </c>
      <c r="RP59" s="34">
        <f t="shared" si="591"/>
        <v>1.4165091046352939E-10</v>
      </c>
      <c r="RQ59" s="34">
        <f t="shared" si="591"/>
        <v>1.4064248979851552E-10</v>
      </c>
      <c r="RR59" s="34">
        <f t="shared" si="591"/>
        <v>1.3961950668286139E-10</v>
      </c>
      <c r="RS59" s="34">
        <f t="shared" si="591"/>
        <v>1.3858207625120504E-10</v>
      </c>
    </row>
    <row r="60" spans="2:487" x14ac:dyDescent="0.2">
      <c r="B60" s="5" t="s">
        <v>12</v>
      </c>
      <c r="C60" s="4"/>
      <c r="D60" s="4">
        <f>0.1068*EXP(-3352/D50)</f>
        <v>1.201014619290627E-6</v>
      </c>
      <c r="E60" s="4"/>
      <c r="F60" s="5"/>
      <c r="G60" s="4">
        <f>$D60/G57</f>
        <v>3.7480784927215337E-9</v>
      </c>
      <c r="H60" s="4">
        <f t="shared" ref="H60:BS60" si="592">$D60/H57</f>
        <v>3.7476505039561511E-9</v>
      </c>
      <c r="I60" s="4">
        <f t="shared" si="592"/>
        <v>3.7472101197471764E-9</v>
      </c>
      <c r="J60" s="4">
        <f t="shared" si="592"/>
        <v>3.7467569841500861E-9</v>
      </c>
      <c r="K60" s="4">
        <f t="shared" si="592"/>
        <v>3.7462907311792258E-9</v>
      </c>
      <c r="L60" s="4">
        <f t="shared" si="592"/>
        <v>3.7458109845351911E-9</v>
      </c>
      <c r="M60" s="4">
        <f t="shared" si="592"/>
        <v>3.7453173573254454E-9</v>
      </c>
      <c r="N60" s="4">
        <f t="shared" si="592"/>
        <v>3.7448094517780333E-9</v>
      </c>
      <c r="O60" s="4">
        <f t="shared" si="592"/>
        <v>3.7442868589482777E-9</v>
      </c>
      <c r="P60" s="4">
        <f t="shared" si="592"/>
        <v>3.7437491584183095E-9</v>
      </c>
      <c r="Q60" s="4">
        <f t="shared" si="592"/>
        <v>3.7431959179893225E-9</v>
      </c>
      <c r="R60" s="4">
        <f t="shared" si="592"/>
        <v>3.7426266933664111E-9</v>
      </c>
      <c r="S60" s="4">
        <f t="shared" si="592"/>
        <v>3.7420410278358729E-9</v>
      </c>
      <c r="T60" s="4">
        <f t="shared" si="592"/>
        <v>3.7414384519348402E-9</v>
      </c>
      <c r="U60" s="4">
        <f t="shared" si="592"/>
        <v>3.740818483113132E-9</v>
      </c>
      <c r="V60" s="4">
        <f t="shared" si="592"/>
        <v>3.7401806253871867E-9</v>
      </c>
      <c r="W60" s="4">
        <f t="shared" si="592"/>
        <v>3.7395243689859735E-9</v>
      </c>
      <c r="X60" s="4">
        <f t="shared" si="592"/>
        <v>3.7388491899887459E-9</v>
      </c>
      <c r="Y60" s="4">
        <f t="shared" si="592"/>
        <v>3.7381545499545412E-9</v>
      </c>
      <c r="Z60" s="4">
        <f t="shared" si="592"/>
        <v>3.7374398955433041E-9</v>
      </c>
      <c r="AA60" s="4">
        <f t="shared" si="592"/>
        <v>3.7367046581285351E-9</v>
      </c>
      <c r="AB60" s="4">
        <f t="shared" si="592"/>
        <v>3.7359482534013489E-9</v>
      </c>
      <c r="AC60" s="4">
        <f t="shared" si="592"/>
        <v>3.735170080965864E-9</v>
      </c>
      <c r="AD60" s="4">
        <f t="shared" si="592"/>
        <v>3.7343695239258097E-9</v>
      </c>
      <c r="AE60" s="4">
        <f t="shared" si="592"/>
        <v>3.7335459484622908E-9</v>
      </c>
      <c r="AF60" s="4">
        <f t="shared" si="592"/>
        <v>3.732698703402601E-9</v>
      </c>
      <c r="AG60" s="4">
        <f t="shared" si="592"/>
        <v>3.7318271197800369E-9</v>
      </c>
      <c r="AH60" s="4">
        <f t="shared" si="592"/>
        <v>3.730930510384637E-9</v>
      </c>
      <c r="AI60" s="4">
        <f t="shared" si="592"/>
        <v>3.7300081693047968E-9</v>
      </c>
      <c r="AJ60" s="4">
        <f t="shared" si="592"/>
        <v>3.7290593714597077E-9</v>
      </c>
      <c r="AK60" s="4">
        <f t="shared" si="592"/>
        <v>3.7280833721225869E-9</v>
      </c>
      <c r="AL60" s="4">
        <f t="shared" si="592"/>
        <v>3.7270794064346873E-9</v>
      </c>
      <c r="AM60" s="4">
        <f t="shared" si="592"/>
        <v>3.7260466889100455E-9</v>
      </c>
      <c r="AN60" s="4">
        <f t="shared" si="592"/>
        <v>3.7249844129310104E-9</v>
      </c>
      <c r="AO60" s="4">
        <f t="shared" si="592"/>
        <v>3.7238917502345299E-9</v>
      </c>
      <c r="AP60" s="4">
        <f t="shared" si="592"/>
        <v>3.7227678503892527E-9</v>
      </c>
      <c r="AQ60" s="4">
        <f t="shared" si="592"/>
        <v>3.7216118402634883E-9</v>
      </c>
      <c r="AR60" s="4">
        <f t="shared" si="592"/>
        <v>3.7204228234840744E-9</v>
      </c>
      <c r="AS60" s="4">
        <f t="shared" si="592"/>
        <v>3.7191998798862668E-9</v>
      </c>
      <c r="AT60" s="4">
        <f t="shared" si="592"/>
        <v>3.7179420649547252E-9</v>
      </c>
      <c r="AU60" s="4">
        <f t="shared" si="592"/>
        <v>3.7166484092557473E-9</v>
      </c>
      <c r="AV60" s="4">
        <f t="shared" si="592"/>
        <v>3.7153179178608859E-9</v>
      </c>
      <c r="AW60" s="4">
        <f t="shared" si="592"/>
        <v>3.713949569762135E-9</v>
      </c>
      <c r="AX60" s="4">
        <f t="shared" si="592"/>
        <v>3.7125423172788716E-9</v>
      </c>
      <c r="AY60" s="4">
        <f t="shared" si="592"/>
        <v>3.7110950854568085E-9</v>
      </c>
      <c r="AZ60" s="4">
        <f t="shared" si="592"/>
        <v>3.7096067714591882E-9</v>
      </c>
      <c r="BA60" s="4">
        <f t="shared" si="592"/>
        <v>3.708076243950539E-9</v>
      </c>
      <c r="BB60" s="4">
        <f t="shared" si="592"/>
        <v>3.7065023424732941E-9</v>
      </c>
      <c r="BC60" s="4">
        <f t="shared" si="592"/>
        <v>3.7048838768176576E-9</v>
      </c>
      <c r="BD60" s="4">
        <f t="shared" si="592"/>
        <v>3.7032196263851014E-9</v>
      </c>
      <c r="BE60" s="4">
        <f t="shared" si="592"/>
        <v>3.7015083395459407E-9</v>
      </c>
      <c r="BF60" s="4">
        <f t="shared" si="592"/>
        <v>3.699748732991476E-9</v>
      </c>
      <c r="BG60" s="4">
        <f t="shared" si="592"/>
        <v>3.6979394910812183E-9</v>
      </c>
      <c r="BH60" s="4">
        <f t="shared" si="592"/>
        <v>3.696079265185785E-9</v>
      </c>
      <c r="BI60" s="4">
        <f t="shared" si="592"/>
        <v>3.6941666730260837E-9</v>
      </c>
      <c r="BJ60" s="4">
        <f t="shared" si="592"/>
        <v>3.6922002980094707E-9</v>
      </c>
      <c r="BK60" s="4">
        <f t="shared" si="592"/>
        <v>3.6901786885636153E-9</v>
      </c>
      <c r="BL60" s="4">
        <f t="shared" si="592"/>
        <v>3.6881003574688617E-9</v>
      </c>
      <c r="BM60" s="4">
        <f t="shared" si="592"/>
        <v>3.6859637811899475E-9</v>
      </c>
      <c r="BN60" s="4">
        <f t="shared" si="592"/>
        <v>3.6837673992079936E-9</v>
      </c>
      <c r="BO60" s="4">
        <f t="shared" si="592"/>
        <v>3.6815096133537609E-9</v>
      </c>
      <c r="BP60" s="4">
        <f t="shared" si="592"/>
        <v>3.6791887871432211E-9</v>
      </c>
      <c r="BQ60" s="4">
        <f t="shared" si="592"/>
        <v>3.6768032451165839E-9</v>
      </c>
      <c r="BR60" s="4">
        <f t="shared" si="592"/>
        <v>3.6743512721819853E-9</v>
      </c>
      <c r="BS60" s="4">
        <f t="shared" si="592"/>
        <v>3.6718311129651322E-9</v>
      </c>
      <c r="BT60" s="4">
        <f t="shared" ref="BT60:EE60" si="593">$D60/BT57</f>
        <v>3.6692409711662784E-9</v>
      </c>
      <c r="BU60" s="4">
        <f t="shared" si="593"/>
        <v>3.6665790089259923E-9</v>
      </c>
      <c r="BV60" s="4">
        <f t="shared" si="593"/>
        <v>3.6638433462012854E-9</v>
      </c>
      <c r="BW60" s="4">
        <f t="shared" si="593"/>
        <v>3.6610320601537359E-9</v>
      </c>
      <c r="BX60" s="4">
        <f t="shared" si="593"/>
        <v>3.6581431845513765E-9</v>
      </c>
      <c r="BY60" s="4">
        <f t="shared" si="593"/>
        <v>3.6551747091861928E-9</v>
      </c>
      <c r="BZ60" s="4">
        <f t="shared" si="593"/>
        <v>3.6521245793091893E-9</v>
      </c>
      <c r="CA60" s="4">
        <f t="shared" si="593"/>
        <v>3.64899069508511E-9</v>
      </c>
      <c r="CB60" s="4">
        <f t="shared" si="593"/>
        <v>3.6457709110689854E-9</v>
      </c>
      <c r="CC60" s="4">
        <f t="shared" si="593"/>
        <v>3.6424630357068195E-9</v>
      </c>
      <c r="CD60" s="4">
        <f t="shared" si="593"/>
        <v>3.6390648308628435E-9</v>
      </c>
      <c r="CE60" s="4">
        <f t="shared" si="593"/>
        <v>3.6355740113758826E-9</v>
      </c>
      <c r="CF60" s="4">
        <f t="shared" si="593"/>
        <v>3.6319882446475151E-9</v>
      </c>
      <c r="CG60" s="4">
        <f t="shared" si="593"/>
        <v>3.6283051502648533E-9</v>
      </c>
      <c r="CH60" s="4">
        <f t="shared" si="593"/>
        <v>3.6245222996608631E-9</v>
      </c>
      <c r="CI60" s="4">
        <f t="shared" si="593"/>
        <v>3.6206372158153401E-9</v>
      </c>
      <c r="CJ60" s="4">
        <f t="shared" si="593"/>
        <v>3.6166473729997419E-9</v>
      </c>
      <c r="CK60" s="4">
        <f t="shared" si="593"/>
        <v>3.6125501965692593E-9</v>
      </c>
      <c r="CL60" s="4">
        <f t="shared" si="593"/>
        <v>3.6083430628056394E-9</v>
      </c>
      <c r="CM60" s="4">
        <f t="shared" si="593"/>
        <v>3.6040232988144144E-9</v>
      </c>
      <c r="CN60" s="4">
        <f t="shared" si="593"/>
        <v>3.5995881824803529E-9</v>
      </c>
      <c r="CO60" s="4">
        <f t="shared" si="593"/>
        <v>3.5950349424850882E-9</v>
      </c>
      <c r="CP60" s="4">
        <f t="shared" si="593"/>
        <v>3.5903607583910312E-9</v>
      </c>
      <c r="CQ60" s="4">
        <f t="shared" si="593"/>
        <v>3.5855627607958285E-9</v>
      </c>
      <c r="CR60" s="4">
        <f t="shared" si="593"/>
        <v>3.5806380315617657E-9</v>
      </c>
      <c r="CS60" s="4">
        <f t="shared" si="593"/>
        <v>3.5755836041246804E-9</v>
      </c>
      <c r="CT60" s="4">
        <f t="shared" si="593"/>
        <v>3.5703964638870705E-9</v>
      </c>
      <c r="CU60" s="4">
        <f t="shared" si="593"/>
        <v>3.5650735487002526E-9</v>
      </c>
      <c r="CV60" s="4">
        <f t="shared" si="593"/>
        <v>3.5596117494405364E-9</v>
      </c>
      <c r="CW60" s="4">
        <f t="shared" si="593"/>
        <v>3.5540079106845443E-9</v>
      </c>
      <c r="CX60" s="4">
        <f t="shared" si="593"/>
        <v>3.5482588314889072E-9</v>
      </c>
      <c r="CY60" s="4">
        <f t="shared" si="593"/>
        <v>3.5423612662797013E-9</v>
      </c>
      <c r="CZ60" s="4">
        <f t="shared" si="593"/>
        <v>3.5363119258571092E-9</v>
      </c>
      <c r="DA60" s="4">
        <f t="shared" si="593"/>
        <v>3.5301074785208781E-9</v>
      </c>
      <c r="DB60" s="4">
        <f t="shared" si="593"/>
        <v>3.5237445513222535E-9</v>
      </c>
      <c r="DC60" s="4">
        <f t="shared" si="593"/>
        <v>3.5172197314481445E-9</v>
      </c>
      <c r="DD60" s="4">
        <f t="shared" si="593"/>
        <v>3.5105295677433444E-9</v>
      </c>
      <c r="DE60" s="4">
        <f t="shared" si="593"/>
        <v>3.5036705723766789E-9</v>
      </c>
      <c r="DF60" s="4">
        <f t="shared" si="593"/>
        <v>3.4966392226570028E-9</v>
      </c>
      <c r="DG60" s="4">
        <f t="shared" si="593"/>
        <v>3.4894319630049657E-9</v>
      </c>
      <c r="DH60" s="4">
        <f t="shared" si="593"/>
        <v>3.4820452070864812E-9</v>
      </c>
      <c r="DI60" s="4">
        <f t="shared" si="593"/>
        <v>3.4744753401138057E-9</v>
      </c>
      <c r="DJ60" s="4">
        <f t="shared" si="593"/>
        <v>3.4667187213200623E-9</v>
      </c>
      <c r="DK60" s="4">
        <f t="shared" si="593"/>
        <v>3.4587716866130121E-9</v>
      </c>
      <c r="DL60" s="4">
        <f t="shared" si="593"/>
        <v>3.450630551413726E-9</v>
      </c>
      <c r="DM60" s="4">
        <f t="shared" si="593"/>
        <v>3.4422916136857076E-9</v>
      </c>
      <c r="DN60" s="4">
        <f t="shared" si="593"/>
        <v>3.4337511571598343E-9</v>
      </c>
      <c r="DO60" s="4">
        <f t="shared" si="593"/>
        <v>3.4250054547602877E-9</v>
      </c>
      <c r="DP60" s="4">
        <f t="shared" si="593"/>
        <v>3.4160507722364051E-9</v>
      </c>
      <c r="DQ60" s="4">
        <f t="shared" si="593"/>
        <v>3.4068833720051012E-9</v>
      </c>
      <c r="DR60" s="4">
        <f t="shared" si="593"/>
        <v>3.3974995172081908E-9</v>
      </c>
      <c r="DS60" s="4">
        <f t="shared" si="593"/>
        <v>3.3878954759885802E-9</v>
      </c>
      <c r="DT60" s="4">
        <f t="shared" si="593"/>
        <v>3.3780675259888867E-9</v>
      </c>
      <c r="DU60" s="4">
        <f t="shared" si="593"/>
        <v>3.3680119590755772E-9</v>
      </c>
      <c r="DV60" s="4">
        <f t="shared" si="593"/>
        <v>3.357725086291217E-9</v>
      </c>
      <c r="DW60" s="4">
        <f t="shared" si="593"/>
        <v>3.3472032430368602E-9</v>
      </c>
      <c r="DX60" s="4">
        <f t="shared" si="593"/>
        <v>3.336442794485996E-9</v>
      </c>
      <c r="DY60" s="4">
        <f t="shared" si="593"/>
        <v>3.3254401412307917E-9</v>
      </c>
      <c r="DZ60" s="4">
        <f t="shared" si="593"/>
        <v>3.3141917251606507E-9</v>
      </c>
      <c r="EA60" s="4">
        <f t="shared" si="593"/>
        <v>3.3026940355723318E-9</v>
      </c>
      <c r="EB60" s="4">
        <f t="shared" si="593"/>
        <v>3.2909436155100105E-9</v>
      </c>
      <c r="EC60" s="4">
        <f t="shared" si="593"/>
        <v>3.2789370683327863E-9</v>
      </c>
      <c r="ED60" s="4">
        <f t="shared" si="593"/>
        <v>3.2666710645061632E-9</v>
      </c>
      <c r="EE60" s="4">
        <f t="shared" si="593"/>
        <v>3.254142348613027E-9</v>
      </c>
      <c r="EF60" s="4">
        <f t="shared" ref="EF60:GQ60" si="594">$D60/EF57</f>
        <v>3.2413477465785567E-9</v>
      </c>
      <c r="EG60" s="4">
        <f t="shared" si="594"/>
        <v>3.2282841731023766E-9</v>
      </c>
      <c r="EH60" s="4">
        <f t="shared" si="594"/>
        <v>3.214948639290074E-9</v>
      </c>
      <c r="EI60" s="4">
        <f t="shared" si="594"/>
        <v>3.2013382604749623E-9</v>
      </c>
      <c r="EJ60" s="4">
        <f t="shared" si="594"/>
        <v>3.187450264219678E-9</v>
      </c>
      <c r="EK60" s="4">
        <f t="shared" si="594"/>
        <v>3.1732819984858689E-9</v>
      </c>
      <c r="EL60" s="4">
        <f t="shared" si="594"/>
        <v>3.1588309399588461E-9</v>
      </c>
      <c r="EM60" s="4">
        <f t="shared" si="594"/>
        <v>3.1440947025126516E-9</v>
      </c>
      <c r="EN60" s="4">
        <f t="shared" si="594"/>
        <v>3.1290710457995675E-9</v>
      </c>
      <c r="EO60" s="4">
        <f t="shared" si="594"/>
        <v>3.1137578839465799E-9</v>
      </c>
      <c r="EP60" s="4">
        <f t="shared" si="594"/>
        <v>3.0981532943398507E-9</v>
      </c>
      <c r="EQ60" s="4">
        <f t="shared" si="594"/>
        <v>3.0822555264767257E-9</v>
      </c>
      <c r="ER60" s="4">
        <f t="shared" si="594"/>
        <v>3.0660630108633073E-9</v>
      </c>
      <c r="ES60" s="4">
        <f t="shared" si="594"/>
        <v>3.0495743679341095E-9</v>
      </c>
      <c r="ET60" s="4">
        <f t="shared" si="594"/>
        <v>3.0327884169688403E-9</v>
      </c>
      <c r="EU60" s="4">
        <f t="shared" si="594"/>
        <v>3.0157041849798827E-9</v>
      </c>
      <c r="EV60" s="4">
        <f t="shared" si="594"/>
        <v>2.9983209155426256E-9</v>
      </c>
      <c r="EW60" s="4">
        <f t="shared" si="594"/>
        <v>2.9806380775394387E-9</v>
      </c>
      <c r="EX60" s="4">
        <f t="shared" si="594"/>
        <v>2.9626553737867551E-9</v>
      </c>
      <c r="EY60" s="4">
        <f t="shared" si="594"/>
        <v>2.9443727495135048E-9</v>
      </c>
      <c r="EZ60" s="4">
        <f t="shared" si="594"/>
        <v>2.9257904006579852E-9</v>
      </c>
      <c r="FA60" s="4">
        <f t="shared" si="594"/>
        <v>2.9069087819492265E-9</v>
      </c>
      <c r="FB60" s="4">
        <f t="shared" si="594"/>
        <v>2.887728614737955E-9</v>
      </c>
      <c r="FC60" s="4">
        <f t="shared" si="594"/>
        <v>2.8682508945414961E-9</v>
      </c>
      <c r="FD60" s="4">
        <f t="shared" si="594"/>
        <v>2.8484768982662571E-9</v>
      </c>
      <c r="FE60" s="4">
        <f t="shared" si="594"/>
        <v>2.8284081910709815E-9</v>
      </c>
      <c r="FF60" s="4">
        <f t="shared" si="594"/>
        <v>2.808046632833602E-9</v>
      </c>
      <c r="FG60" s="4">
        <f t="shared" si="594"/>
        <v>2.7873943841843927E-9</v>
      </c>
      <c r="FH60" s="4">
        <f t="shared" si="594"/>
        <v>2.7664539120681818E-9</v>
      </c>
      <c r="FI60" s="4">
        <f t="shared" si="594"/>
        <v>2.7452279947986244E-9</v>
      </c>
      <c r="FJ60" s="4">
        <f t="shared" si="594"/>
        <v>2.7237197265680425E-9</v>
      </c>
      <c r="FK60" s="4">
        <f t="shared" si="594"/>
        <v>2.7019325213770192E-9</v>
      </c>
      <c r="FL60" s="4">
        <f t="shared" si="594"/>
        <v>2.6798701163488912E-9</v>
      </c>
      <c r="FM60" s="4">
        <f t="shared" si="594"/>
        <v>2.6575365743954783E-9</v>
      </c>
      <c r="FN60" s="4">
        <f t="shared" si="594"/>
        <v>2.6349362862017618E-9</v>
      </c>
      <c r="FO60" s="4">
        <f t="shared" si="594"/>
        <v>2.6120739714990024E-9</v>
      </c>
      <c r="FP60" s="4">
        <f t="shared" si="594"/>
        <v>2.5889546795976014E-9</v>
      </c>
      <c r="FQ60" s="4">
        <f t="shared" si="594"/>
        <v>2.565583789153285E-9</v>
      </c>
      <c r="FR60" s="4">
        <f t="shared" si="594"/>
        <v>2.5419670071425461E-9</v>
      </c>
      <c r="FS60" s="4">
        <f t="shared" si="594"/>
        <v>2.5181103670259799E-9</v>
      </c>
      <c r="FT60" s="4">
        <f t="shared" si="594"/>
        <v>2.494020226081023E-9</v>
      </c>
      <c r="FU60" s="4">
        <f t="shared" si="594"/>
        <v>2.4697032618887299E-9</v>
      </c>
      <c r="FV60" s="4">
        <f t="shared" si="594"/>
        <v>2.4451664679625317E-9</v>
      </c>
      <c r="FW60" s="4">
        <f t="shared" si="594"/>
        <v>2.4204171485104418E-9</v>
      </c>
      <c r="FX60" s="4">
        <f t="shared" si="594"/>
        <v>2.395462912325851E-9</v>
      </c>
      <c r="FY60" s="4">
        <f t="shared" si="594"/>
        <v>2.370311665805911E-9</v>
      </c>
      <c r="FZ60" s="4">
        <f t="shared" si="594"/>
        <v>2.3449716051004363E-9</v>
      </c>
      <c r="GA60" s="4">
        <f t="shared" si="594"/>
        <v>2.3194512073983856E-9</v>
      </c>
      <c r="GB60" s="4">
        <f t="shared" si="594"/>
        <v>2.2937592213630667E-9</v>
      </c>
      <c r="GC60" s="4">
        <f t="shared" si="594"/>
        <v>2.267904656731479E-9</v>
      </c>
      <c r="GD60" s="4">
        <f t="shared" si="594"/>
        <v>2.2418967730973987E-9</v>
      </c>
      <c r="GE60" s="4">
        <f t="shared" si="594"/>
        <v>2.2157450679020107E-9</v>
      </c>
      <c r="GF60" s="4">
        <f t="shared" si="594"/>
        <v>2.1894592636601262E-9</v>
      </c>
      <c r="GG60" s="4">
        <f t="shared" si="594"/>
        <v>2.1630492944540308E-9</v>
      </c>
      <c r="GH60" s="4">
        <f t="shared" si="594"/>
        <v>2.1365252917311047E-9</v>
      </c>
      <c r="GI60" s="4">
        <f t="shared" si="594"/>
        <v>2.1098975694451228E-9</v>
      </c>
      <c r="GJ60" s="4">
        <f t="shared" si="594"/>
        <v>2.0831766085848754E-9</v>
      </c>
      <c r="GK60" s="4">
        <f t="shared" si="594"/>
        <v>2.0563730411372198E-9</v>
      </c>
      <c r="GL60" s="4">
        <f t="shared" si="594"/>
        <v>2.0294976335349146E-9</v>
      </c>
      <c r="GM60" s="4">
        <f t="shared" si="594"/>
        <v>2.0025612696425751E-9</v>
      </c>
      <c r="GN60" s="4">
        <f t="shared" si="594"/>
        <v>1.9755749333368341E-9</v>
      </c>
      <c r="GO60" s="4">
        <f t="shared" si="594"/>
        <v>1.9485496907391023E-9</v>
      </c>
      <c r="GP60" s="4">
        <f t="shared" si="594"/>
        <v>1.9214966721614844E-9</v>
      </c>
      <c r="GQ60" s="4">
        <f t="shared" si="594"/>
        <v>1.8944270538280404E-9</v>
      </c>
      <c r="GR60" s="4">
        <f t="shared" ref="GR60:JC60" si="595">$D60/GR57</f>
        <v>1.8673520394349609E-9</v>
      </c>
      <c r="GS60" s="4">
        <f t="shared" si="595"/>
        <v>1.8402828416142157E-9</v>
      </c>
      <c r="GT60" s="4">
        <f t="shared" si="595"/>
        <v>1.813230663365745E-9</v>
      </c>
      <c r="GU60" s="4">
        <f t="shared" si="595"/>
        <v>1.7862066795235608E-9</v>
      </c>
      <c r="GV60" s="4">
        <f t="shared" si="595"/>
        <v>1.7592220183207993E-9</v>
      </c>
      <c r="GW60" s="4">
        <f t="shared" si="595"/>
        <v>1.7322877431182714E-9</v>
      </c>
      <c r="GX60" s="4">
        <f t="shared" si="595"/>
        <v>1.70541483436002E-9</v>
      </c>
      <c r="GY60" s="4">
        <f t="shared" si="595"/>
        <v>1.6786141718180396E-9</v>
      </c>
      <c r="GZ60" s="4">
        <f t="shared" si="595"/>
        <v>1.651896517186607E-9</v>
      </c>
      <c r="HA60" s="4">
        <f t="shared" si="595"/>
        <v>1.6252724970845704E-9</v>
      </c>
      <c r="HB60" s="4">
        <f t="shared" si="595"/>
        <v>1.5987525865215637E-9</v>
      </c>
      <c r="HC60" s="4">
        <f t="shared" si="595"/>
        <v>1.5723470928813804E-9</v>
      </c>
      <c r="HD60" s="4">
        <f t="shared" si="595"/>
        <v>1.5460661404727465E-9</v>
      </c>
      <c r="HE60" s="4">
        <f t="shared" si="595"/>
        <v>1.5199196556944757E-9</v>
      </c>
      <c r="HF60" s="4">
        <f t="shared" si="595"/>
        <v>1.4939173528585016E-9</v>
      </c>
      <c r="HG60" s="4">
        <f t="shared" si="595"/>
        <v>1.4680687207105742E-9</v>
      </c>
      <c r="HH60" s="4">
        <f t="shared" si="595"/>
        <v>1.4423830096845932E-9</v>
      </c>
      <c r="HI60" s="4">
        <f t="shared" si="595"/>
        <v>1.4168692199224828E-9</v>
      </c>
      <c r="HJ60" s="4">
        <f t="shared" si="595"/>
        <v>1.3915360900874945E-9</v>
      </c>
      <c r="HK60" s="4">
        <f t="shared" si="595"/>
        <v>1.3663920869945655E-9</v>
      </c>
      <c r="HL60" s="4">
        <f t="shared" si="595"/>
        <v>1.3414453960772138E-9</v>
      </c>
      <c r="HM60" s="4">
        <f t="shared" si="595"/>
        <v>1.3167039127061841E-9</v>
      </c>
      <c r="HN60" s="4">
        <f t="shared" si="595"/>
        <v>1.2921752343708623E-9</v>
      </c>
      <c r="HO60" s="4">
        <f t="shared" si="595"/>
        <v>1.267866653730358E-9</v>
      </c>
      <c r="HP60" s="4">
        <f t="shared" si="595"/>
        <v>1.2437851525370211E-9</v>
      </c>
      <c r="HQ60" s="4">
        <f t="shared" si="595"/>
        <v>1.2199373964312689E-9</v>
      </c>
      <c r="HR60" s="4">
        <f t="shared" si="595"/>
        <v>1.1963297306027011E-9</v>
      </c>
      <c r="HS60" s="4">
        <f t="shared" si="595"/>
        <v>1.1729681763088445E-9</v>
      </c>
      <c r="HT60" s="4">
        <f t="shared" si="595"/>
        <v>1.1498584282393478E-9</v>
      </c>
      <c r="HU60" s="4">
        <f t="shared" si="595"/>
        <v>1.127005852710128E-9</v>
      </c>
      <c r="HV60" s="4">
        <f t="shared" si="595"/>
        <v>1.1044154866688748E-9</v>
      </c>
      <c r="HW60" s="4">
        <f t="shared" si="595"/>
        <v>1.0820920374904448E-9</v>
      </c>
      <c r="HX60" s="4">
        <f t="shared" si="595"/>
        <v>1.0600398835379785E-9</v>
      </c>
      <c r="HY60" s="4">
        <f t="shared" si="595"/>
        <v>1.0382630754632342E-9</v>
      </c>
      <c r="HZ60" s="4">
        <f t="shared" si="595"/>
        <v>1.0167653382173852E-9</v>
      </c>
      <c r="IA60" s="4">
        <f t="shared" si="595"/>
        <v>9.9555007374166138E-10</v>
      </c>
      <c r="IB60" s="4">
        <f t="shared" si="595"/>
        <v>9.7462036430554275E-10</v>
      </c>
      <c r="IC60" s="4">
        <f t="shared" si="595"/>
        <v>9.5397897645874204E-10</v>
      </c>
      <c r="ID60" s="4">
        <f t="shared" si="595"/>
        <v>9.3362836556212575E-10</v>
      </c>
      <c r="IE60" s="4">
        <f t="shared" si="595"/>
        <v>9.1357068086169815E-10</v>
      </c>
      <c r="IF60" s="4">
        <f t="shared" si="595"/>
        <v>8.9380777106914721E-10</v>
      </c>
      <c r="IG60" s="4">
        <f t="shared" si="595"/>
        <v>8.7434119041193949E-10</v>
      </c>
      <c r="IH60" s="4">
        <f t="shared" si="595"/>
        <v>8.5517220511571601E-10</v>
      </c>
      <c r="II60" s="4">
        <f t="shared" si="595"/>
        <v>8.3630180028168338E-10</v>
      </c>
      <c r="IJ60" s="4">
        <f t="shared" si="595"/>
        <v>8.1773068712186363E-10</v>
      </c>
      <c r="IK60" s="4">
        <f t="shared" si="595"/>
        <v>7.9945931051536555E-10</v>
      </c>
      <c r="IL60" s="4">
        <f t="shared" si="595"/>
        <v>7.8148785684939223E-10</v>
      </c>
      <c r="IM60" s="4">
        <f t="shared" si="595"/>
        <v>7.6381626210930461E-10</v>
      </c>
      <c r="IN60" s="4">
        <f t="shared" si="595"/>
        <v>7.4644422018291552E-10</v>
      </c>
      <c r="IO60" s="4">
        <f t="shared" si="595"/>
        <v>7.2937119134508404E-10</v>
      </c>
      <c r="IP60" s="4">
        <f t="shared" si="595"/>
        <v>7.1259641088974394E-10</v>
      </c>
      <c r="IQ60" s="4">
        <f t="shared" si="595"/>
        <v>6.9611889787766758E-10</v>
      </c>
      <c r="IR60" s="4">
        <f t="shared" si="595"/>
        <v>6.7993746396945301E-10</v>
      </c>
      <c r="IS60" s="4">
        <f t="shared" si="595"/>
        <v>6.6405072231460614E-10</v>
      </c>
      <c r="IT60" s="4">
        <f t="shared" si="595"/>
        <v>6.4845709646888959E-10</v>
      </c>
      <c r="IU60" s="4">
        <f t="shared" si="595"/>
        <v>6.331548293135973E-10</v>
      </c>
      <c r="IV60" s="4">
        <f t="shared" si="595"/>
        <v>6.181419919518292E-10</v>
      </c>
      <c r="IW60" s="4">
        <f t="shared" si="595"/>
        <v>6.0341649255835522E-10</v>
      </c>
      <c r="IX60" s="4">
        <f t="shared" si="595"/>
        <v>5.8897608516114492E-10</v>
      </c>
      <c r="IY60" s="4">
        <f t="shared" si="595"/>
        <v>5.7481837833415576E-10</v>
      </c>
      <c r="IZ60" s="4">
        <f t="shared" si="595"/>
        <v>5.6094084378247293E-10</v>
      </c>
      <c r="JA60" s="4">
        <f t="shared" si="595"/>
        <v>5.473408248023987E-10</v>
      </c>
      <c r="JB60" s="4">
        <f t="shared" si="595"/>
        <v>5.3401554460053958E-10</v>
      </c>
      <c r="JC60" s="4">
        <f t="shared" si="595"/>
        <v>5.2096211445742033E-10</v>
      </c>
      <c r="JD60" s="4">
        <f t="shared" ref="JD60:LO60" si="596">$D60/JD57</f>
        <v>5.0817754172254003E-10</v>
      </c>
      <c r="JE60" s="4">
        <f t="shared" si="596"/>
        <v>4.9565873762917442E-10</v>
      </c>
      <c r="JF60" s="4">
        <f t="shared" si="596"/>
        <v>4.8340252491857791E-10</v>
      </c>
      <c r="JG60" s="4">
        <f t="shared" si="596"/>
        <v>4.7140564526449314E-10</v>
      </c>
      <c r="JH60" s="4">
        <f t="shared" si="596"/>
        <v>4.5966476649015535E-10</v>
      </c>
      <c r="JI60" s="4">
        <f t="shared" si="596"/>
        <v>4.4817648957112554E-10</v>
      </c>
      <c r="JJ60" s="4">
        <f t="shared" si="596"/>
        <v>4.369373554184474E-10</v>
      </c>
      <c r="JK60" s="4">
        <f t="shared" si="596"/>
        <v>4.259438514376789E-10</v>
      </c>
      <c r="JL60" s="4">
        <f t="shared" si="596"/>
        <v>4.1519241786036987E-10</v>
      </c>
      <c r="JM60" s="4">
        <f t="shared" si="596"/>
        <v>4.0467945384551487E-10</v>
      </c>
      <c r="JN60" s="4">
        <f t="shared" si="596"/>
        <v>3.9440132334941197E-10</v>
      </c>
      <c r="JO60" s="4">
        <f t="shared" si="596"/>
        <v>3.8435436076318305E-10</v>
      </c>
      <c r="JP60" s="4">
        <f t="shared" si="596"/>
        <v>3.7453487631801992E-10</v>
      </c>
      <c r="JQ60" s="4">
        <f t="shared" si="596"/>
        <v>3.6493916125890951E-10</v>
      </c>
      <c r="JR60" s="4">
        <f t="shared" si="596"/>
        <v>3.5556349278828915E-10</v>
      </c>
      <c r="JS60" s="4">
        <f t="shared" si="596"/>
        <v>3.4640413878167706E-10</v>
      </c>
      <c r="JT60" s="4">
        <f t="shared" si="596"/>
        <v>3.3745736227788559E-10</v>
      </c>
      <c r="JU60" s="4">
        <f t="shared" si="596"/>
        <v>3.2871942574694089E-10</v>
      </c>
      <c r="JV60" s="4">
        <f t="shared" si="596"/>
        <v>3.2018659513926686E-10</v>
      </c>
      <c r="JW60" s="4">
        <f t="shared" si="596"/>
        <v>3.1185514372013268E-10</v>
      </c>
      <c r="JX60" s="4">
        <f t="shared" si="596"/>
        <v>3.0372135569369145E-10</v>
      </c>
      <c r="JY60" s="4">
        <f t="shared" si="596"/>
        <v>2.9578152962128159E-10</v>
      </c>
      <c r="JZ60" s="4">
        <f t="shared" si="596"/>
        <v>2.8803198163892941E-10</v>
      </c>
      <c r="KA60" s="4">
        <f t="shared" si="596"/>
        <v>2.8046904847922955E-10</v>
      </c>
      <c r="KB60" s="4">
        <f t="shared" si="596"/>
        <v>2.7308909030298175E-10</v>
      </c>
      <c r="KC60" s="4">
        <f t="shared" si="596"/>
        <v>2.6588849334613303E-10</v>
      </c>
      <c r="KD60" s="4">
        <f t="shared" si="596"/>
        <v>2.5886367238769353E-10</v>
      </c>
      <c r="KE60" s="4">
        <f t="shared" si="596"/>
        <v>2.5201107304442299E-10</v>
      </c>
      <c r="KF60" s="4">
        <f t="shared" si="596"/>
        <v>2.4532717389812268E-10</v>
      </c>
      <c r="KG60" s="4">
        <f t="shared" si="596"/>
        <v>2.3880848846145928E-10</v>
      </c>
      <c r="KH60" s="4">
        <f t="shared" si="596"/>
        <v>2.3245156698822717E-10</v>
      </c>
      <c r="KI60" s="4">
        <f t="shared" si="596"/>
        <v>2.2625299813399577E-10</v>
      </c>
      <c r="KJ60" s="4">
        <f t="shared" si="596"/>
        <v>2.2020941047304445E-10</v>
      </c>
      <c r="KK60" s="4">
        <f t="shared" si="596"/>
        <v>2.1431747387746239E-10</v>
      </c>
      <c r="KL60" s="4">
        <f t="shared" si="596"/>
        <v>2.0857390076423606E-10</v>
      </c>
      <c r="KM60" s="4">
        <f t="shared" si="596"/>
        <v>2.0297544721607539E-10</v>
      </c>
      <c r="KN60" s="4">
        <f t="shared" si="596"/>
        <v>1.9751891398165043E-10</v>
      </c>
      <c r="KO60" s="4">
        <f t="shared" si="596"/>
        <v>1.922011473608163E-10</v>
      </c>
      <c r="KP60" s="4">
        <f t="shared" si="596"/>
        <v>1.8701903998029734E-10</v>
      </c>
      <c r="KQ60" s="4">
        <f t="shared" si="596"/>
        <v>1.8196953146519119E-10</v>
      </c>
      <c r="KR60" s="4">
        <f t="shared" si="596"/>
        <v>1.7704960901153051E-10</v>
      </c>
      <c r="KS60" s="4">
        <f t="shared" si="596"/>
        <v>1.7225630786500603E-10</v>
      </c>
      <c r="KT60" s="4">
        <f t="shared" si="596"/>
        <v>1.6758671171083746E-10</v>
      </c>
      <c r="KU60" s="4">
        <f t="shared" si="596"/>
        <v>1.6303795297961239E-10</v>
      </c>
      <c r="KV60" s="4">
        <f t="shared" si="596"/>
        <v>1.5860721307380389E-10</v>
      </c>
      <c r="KW60" s="4">
        <f t="shared" si="596"/>
        <v>1.5429172251949999E-10</v>
      </c>
      <c r="KX60" s="4">
        <f t="shared" si="596"/>
        <v>1.5008876104775613E-10</v>
      </c>
      <c r="KY60" s="4">
        <f t="shared" si="596"/>
        <v>1.4599565760981759E-10</v>
      </c>
      <c r="KZ60" s="4">
        <f t="shared" si="596"/>
        <v>1.4200979033031582E-10</v>
      </c>
      <c r="LA60" s="4">
        <f t="shared" si="596"/>
        <v>1.3812858640239032E-10</v>
      </c>
      <c r="LB60" s="4">
        <f t="shared" si="596"/>
        <v>1.3434952192854121E-10</v>
      </c>
      <c r="LC60" s="4">
        <f t="shared" si="596"/>
        <v>1.3067012171086608E-10</v>
      </c>
      <c r="LD60" s="4">
        <f t="shared" si="596"/>
        <v>1.2708795899419067E-10</v>
      </c>
      <c r="LE60" s="4">
        <f t="shared" si="596"/>
        <v>1.2360065516545633E-10</v>
      </c>
      <c r="LF60" s="4">
        <f t="shared" si="596"/>
        <v>1.2020587941258474E-10</v>
      </c>
      <c r="LG60" s="4">
        <f t="shared" si="596"/>
        <v>1.1690134834590057E-10</v>
      </c>
      <c r="LH60" s="4">
        <f t="shared" si="596"/>
        <v>1.1368482558505094E-10</v>
      </c>
      <c r="LI60" s="4">
        <f t="shared" si="596"/>
        <v>1.1055412131423576E-10</v>
      </c>
      <c r="LJ60" s="4">
        <f t="shared" si="596"/>
        <v>1.075070918084146E-10</v>
      </c>
      <c r="LK60" s="4">
        <f t="shared" si="596"/>
        <v>1.0454163893304821E-10</v>
      </c>
      <c r="LL60" s="4">
        <f t="shared" si="596"/>
        <v>1.0165570961978589E-10</v>
      </c>
      <c r="LM60" s="4">
        <f t="shared" si="596"/>
        <v>9.8847295320407346E-11</v>
      </c>
      <c r="LN60" s="4">
        <f t="shared" si="596"/>
        <v>9.6114431441196965E-11</v>
      </c>
      <c r="LO60" s="4">
        <f t="shared" si="596"/>
        <v>9.3455196759820606E-11</v>
      </c>
      <c r="LP60" s="4">
        <f t="shared" ref="LP60:OA60" si="597">$D60/LP57</f>
        <v>9.0867712826661521E-11</v>
      </c>
      <c r="LQ60" s="4">
        <f t="shared" si="597"/>
        <v>8.8350143352468221E-11</v>
      </c>
      <c r="LR60" s="4">
        <f t="shared" si="597"/>
        <v>8.5900693584060522E-11</v>
      </c>
      <c r="LS60" s="4">
        <f t="shared" si="597"/>
        <v>8.3517609669741823E-11</v>
      </c>
      <c r="LT60" s="4">
        <f t="shared" si="597"/>
        <v>8.1199178015974776E-11</v>
      </c>
      <c r="LU60" s="4">
        <f t="shared" si="597"/>
        <v>7.8943724636776901E-11</v>
      </c>
      <c r="LV60" s="4">
        <f t="shared" si="597"/>
        <v>7.6749614497212505E-11</v>
      </c>
      <c r="LW60" s="4">
        <f t="shared" si="597"/>
        <v>7.4615250852267237E-11</v>
      </c>
      <c r="LX60" s="4">
        <f t="shared" si="597"/>
        <v>7.2539074582314676E-11</v>
      </c>
      <c r="LY60" s="4">
        <f t="shared" si="597"/>
        <v>7.0519563526304113E-11</v>
      </c>
      <c r="LZ60" s="4">
        <f t="shared" si="597"/>
        <v>6.855523181372484E-11</v>
      </c>
      <c r="MA60" s="4">
        <f t="shared" si="597"/>
        <v>6.6644629196331078E-11</v>
      </c>
      <c r="MB60" s="4">
        <f t="shared" si="597"/>
        <v>6.4786340380547062E-11</v>
      </c>
      <c r="MC60" s="4">
        <f t="shared" si="597"/>
        <v>6.297898436140173E-11</v>
      </c>
      <c r="MD60" s="4">
        <f t="shared" si="597"/>
        <v>6.1221213758788019E-11</v>
      </c>
      <c r="ME60" s="4">
        <f t="shared" si="597"/>
        <v>5.9511714156774912E-11</v>
      </c>
      <c r="MF60" s="4">
        <f t="shared" si="597"/>
        <v>5.7849203446653392E-11</v>
      </c>
      <c r="MG60" s="4">
        <f t="shared" si="597"/>
        <v>5.6232431174339039E-11</v>
      </c>
      <c r="MH60" s="4">
        <f t="shared" si="597"/>
        <v>5.4660177892704026E-11</v>
      </c>
      <c r="MI60" s="4">
        <f t="shared" si="597"/>
        <v>5.3131254519368821E-11</v>
      </c>
      <c r="MJ60" s="4">
        <f t="shared" si="597"/>
        <v>5.1644501700431581E-11</v>
      </c>
      <c r="MK60" s="4">
        <f t="shared" si="597"/>
        <v>5.0198789180576769E-11</v>
      </c>
      <c r="ML60" s="4">
        <f t="shared" si="597"/>
        <v>4.8793015179960434E-11</v>
      </c>
      <c r="MM60" s="4">
        <f t="shared" si="597"/>
        <v>4.7426105778233788E-11</v>
      </c>
      <c r="MN60" s="4">
        <f t="shared" si="597"/>
        <v>4.6097014306030037E-11</v>
      </c>
      <c r="MO60" s="4">
        <f t="shared" si="597"/>
        <v>4.4804720744204756E-11</v>
      </c>
      <c r="MP60" s="4">
        <f t="shared" si="597"/>
        <v>4.3548231131089128E-11</v>
      </c>
      <c r="MQ60" s="4">
        <f t="shared" si="597"/>
        <v>4.232657697798588E-11</v>
      </c>
      <c r="MR60" s="4">
        <f t="shared" si="597"/>
        <v>4.1138814693107877E-11</v>
      </c>
      <c r="MS60" s="4">
        <f t="shared" si="597"/>
        <v>3.9984025014135118E-11</v>
      </c>
      <c r="MT60" s="4">
        <f t="shared" si="597"/>
        <v>3.8861312449537731E-11</v>
      </c>
      <c r="MU60" s="4">
        <f t="shared" si="597"/>
        <v>3.7769804728793145E-11</v>
      </c>
      <c r="MV60" s="4">
        <f t="shared" si="597"/>
        <v>3.6708652261601535E-11</v>
      </c>
      <c r="MW60" s="4">
        <f t="shared" si="597"/>
        <v>3.567702760618228E-11</v>
      </c>
      <c r="MX60" s="4">
        <f t="shared" si="597"/>
        <v>3.4674124946719046E-11</v>
      </c>
      <c r="MY60" s="4">
        <f t="shared" si="597"/>
        <v>3.369915957999855E-11</v>
      </c>
      <c r="MZ60" s="4">
        <f t="shared" si="597"/>
        <v>3.2751367411275555E-11</v>
      </c>
      <c r="NA60" s="4">
        <f t="shared" si="597"/>
        <v>3.1830004459378369E-11</v>
      </c>
      <c r="NB60" s="4">
        <f t="shared" si="597"/>
        <v>3.0934346371057065E-11</v>
      </c>
      <c r="NC60" s="4">
        <f t="shared" si="597"/>
        <v>3.006368794456242E-11</v>
      </c>
      <c r="ND60" s="4">
        <f t="shared" si="597"/>
        <v>2.9217342662431038E-11</v>
      </c>
      <c r="NE60" s="4">
        <f t="shared" si="597"/>
        <v>2.8394642233441015E-11</v>
      </c>
      <c r="NF60" s="4">
        <f t="shared" si="597"/>
        <v>2.7594936143693475E-11</v>
      </c>
      <c r="NG60" s="4">
        <f t="shared" si="597"/>
        <v>2.6817591216763173E-11</v>
      </c>
      <c r="NH60" s="4">
        <f t="shared" si="597"/>
        <v>2.6061991182855555E-11</v>
      </c>
      <c r="NI60" s="4">
        <f t="shared" si="597"/>
        <v>2.5327536256896217E-11</v>
      </c>
      <c r="NJ60" s="4">
        <f t="shared" si="597"/>
        <v>2.4613642725475087E-11</v>
      </c>
      <c r="NK60" s="4">
        <f t="shared" si="597"/>
        <v>2.3919742542558294E-11</v>
      </c>
      <c r="NL60" s="4">
        <f t="shared" si="597"/>
        <v>2.3245282933874964E-11</v>
      </c>
      <c r="NM60" s="4">
        <f t="shared" si="597"/>
        <v>2.2589726009882831E-11</v>
      </c>
      <c r="NN60" s="4">
        <f t="shared" si="597"/>
        <v>2.1952548387208486E-11</v>
      </c>
      <c r="NO60" s="4">
        <f t="shared" si="597"/>
        <v>2.1333240818456489E-11</v>
      </c>
      <c r="NP60" s="4">
        <f t="shared" si="597"/>
        <v>2.073130783027559E-11</v>
      </c>
      <c r="NQ60" s="4">
        <f t="shared" si="597"/>
        <v>2.0146267369568478E-11</v>
      </c>
      <c r="NR60" s="4">
        <f t="shared" si="597"/>
        <v>1.957765045772758E-11</v>
      </c>
      <c r="NS60" s="4">
        <f t="shared" si="597"/>
        <v>1.9025000852776728E-11</v>
      </c>
      <c r="NT60" s="4">
        <f t="shared" si="597"/>
        <v>1.8487874719296615E-11</v>
      </c>
      <c r="NU60" s="4">
        <f t="shared" si="597"/>
        <v>1.7965840306010259E-11</v>
      </c>
      <c r="NV60" s="4">
        <f t="shared" si="597"/>
        <v>1.7458477630902544E-11</v>
      </c>
      <c r="NW60" s="4">
        <f t="shared" si="597"/>
        <v>1.6965378173747124E-11</v>
      </c>
      <c r="NX60" s="4">
        <f t="shared" si="597"/>
        <v>1.6486144575912607E-11</v>
      </c>
      <c r="NY60" s="4">
        <f t="shared" si="597"/>
        <v>1.6020390347319619E-11</v>
      </c>
      <c r="NZ60" s="4">
        <f t="shared" si="597"/>
        <v>1.5567739580419741E-11</v>
      </c>
      <c r="OA60" s="4">
        <f t="shared" si="597"/>
        <v>1.5127826671066391E-11</v>
      </c>
      <c r="OB60" s="4">
        <f t="shared" ref="OB60:QM60" si="598">$D60/OB57</f>
        <v>1.4700296046149306E-11</v>
      </c>
      <c r="OC60" s="4">
        <f t="shared" si="598"/>
        <v>1.4284801897862359E-11</v>
      </c>
      <c r="OD60" s="4">
        <f t="shared" si="598"/>
        <v>1.3881007924476505E-11</v>
      </c>
      <c r="OE60" s="4">
        <f t="shared" si="598"/>
        <v>1.3488587077489075E-11</v>
      </c>
      <c r="OF60" s="4">
        <f t="shared" si="598"/>
        <v>1.3107221315021735E-11</v>
      </c>
      <c r="OG60" s="4">
        <f t="shared" si="598"/>
        <v>1.2736601361340513E-11</v>
      </c>
      <c r="OH60" s="4">
        <f t="shared" si="598"/>
        <v>1.2376426472370982E-11</v>
      </c>
      <c r="OI60" s="4">
        <f t="shared" si="598"/>
        <v>1.2026404207084364E-11</v>
      </c>
      <c r="OJ60" s="4">
        <f t="shared" si="598"/>
        <v>1.1686250204630199E-11</v>
      </c>
      <c r="OK60" s="4">
        <f t="shared" si="598"/>
        <v>1.1355687967092982E-11</v>
      </c>
      <c r="OL60" s="4">
        <f t="shared" si="598"/>
        <v>1.1034448647751344E-11</v>
      </c>
      <c r="OM60" s="4">
        <f t="shared" si="598"/>
        <v>1.0722270844719767E-11</v>
      </c>
      <c r="ON60" s="4">
        <f t="shared" si="598"/>
        <v>1.0418900399854348E-11</v>
      </c>
      <c r="OO60" s="4">
        <f t="shared" si="598"/>
        <v>1.0124090202805555E-11</v>
      </c>
      <c r="OP60" s="4">
        <f t="shared" si="598"/>
        <v>9.8376000001022513E-12</v>
      </c>
      <c r="OQ60" s="4">
        <f t="shared" si="598"/>
        <v>9.559196209153723E-12</v>
      </c>
      <c r="OR60" s="4">
        <f t="shared" si="598"/>
        <v>9.2886517370569836E-12</v>
      </c>
      <c r="OS60" s="4">
        <f t="shared" si="598"/>
        <v>9.0257458040990337E-12</v>
      </c>
      <c r="OT60" s="4">
        <f t="shared" si="598"/>
        <v>8.7702637718455164E-12</v>
      </c>
      <c r="OU60" s="4">
        <f t="shared" si="598"/>
        <v>8.521996975708511E-12</v>
      </c>
      <c r="OV60" s="4">
        <f t="shared" si="598"/>
        <v>8.2807425618885402E-12</v>
      </c>
      <c r="OW60" s="4">
        <f t="shared" si="598"/>
        <v>8.0463033285869799E-12</v>
      </c>
      <c r="OX60" s="4">
        <f t="shared" si="598"/>
        <v>7.8184875713876574E-12</v>
      </c>
      <c r="OY60" s="4">
        <f t="shared" si="598"/>
        <v>7.5971089327076131E-12</v>
      </c>
      <c r="OZ60" s="4">
        <f t="shared" si="598"/>
        <v>7.3819862552191163E-12</v>
      </c>
      <c r="PA60" s="4">
        <f t="shared" si="598"/>
        <v>7.1729434391467771E-12</v>
      </c>
      <c r="PB60" s="4">
        <f t="shared" si="598"/>
        <v>6.9698093033454619E-12</v>
      </c>
      <c r="PC60" s="4">
        <f t="shared" si="598"/>
        <v>6.7724174500664597E-12</v>
      </c>
      <c r="PD60" s="4">
        <f t="shared" si="598"/>
        <v>6.5806061333213335E-12</v>
      </c>
      <c r="PE60" s="4">
        <f t="shared" si="598"/>
        <v>6.3942181307543113E-12</v>
      </c>
      <c r="PF60" s="4">
        <f t="shared" si="598"/>
        <v>6.2131006189365628E-12</v>
      </c>
      <c r="PG60" s="4">
        <f t="shared" si="598"/>
        <v>6.037105051996698E-12</v>
      </c>
      <c r="PH60" s="4">
        <f t="shared" si="598"/>
        <v>5.8660870435040969E-12</v>
      </c>
      <c r="PI60" s="4">
        <f t="shared" si="598"/>
        <v>5.6999062515234142E-12</v>
      </c>
      <c r="PJ60" s="4">
        <f t="shared" si="598"/>
        <v>5.538426266760053E-12</v>
      </c>
      <c r="PK60" s="4">
        <f t="shared" si="598"/>
        <v>5.3815145037185738E-12</v>
      </c>
      <c r="PL60" s="4">
        <f t="shared" si="598"/>
        <v>5.2290420947970975E-12</v>
      </c>
      <c r="PM60" s="4">
        <f t="shared" si="598"/>
        <v>5.0808837872431308E-12</v>
      </c>
      <c r="PN60" s="4">
        <f t="shared" si="598"/>
        <v>4.936917842897412E-12</v>
      </c>
      <c r="PO60" s="4">
        <f t="shared" si="598"/>
        <v>4.7970259406541672E-12</v>
      </c>
      <c r="PP60" s="4">
        <f t="shared" si="598"/>
        <v>4.6610930815678553E-12</v>
      </c>
      <c r="PQ60" s="4">
        <f t="shared" si="598"/>
        <v>4.5290074965379689E-12</v>
      </c>
      <c r="PR60" s="4">
        <f t="shared" si="598"/>
        <v>4.4006605565051574E-12</v>
      </c>
      <c r="PS60" s="4">
        <f t="shared" si="598"/>
        <v>4.2759466850932205E-12</v>
      </c>
      <c r="PT60" s="4">
        <f t="shared" si="598"/>
        <v>4.1547632736334401E-12</v>
      </c>
      <c r="PU60" s="4">
        <f t="shared" si="598"/>
        <v>4.0370105985088926E-12</v>
      </c>
      <c r="PV60" s="4">
        <f t="shared" si="598"/>
        <v>3.9225917407579623E-12</v>
      </c>
      <c r="PW60" s="4">
        <f t="shared" si="598"/>
        <v>3.8114125078776906E-12</v>
      </c>
      <c r="PX60" s="4">
        <f t="shared" si="598"/>
        <v>3.7033813577691698E-12</v>
      </c>
      <c r="PY60" s="4">
        <f t="shared" si="598"/>
        <v>3.5984093247683016E-12</v>
      </c>
      <c r="PZ60" s="4">
        <f t="shared" si="598"/>
        <v>3.4964099477069633E-12</v>
      </c>
      <c r="QA60" s="4">
        <f t="shared" si="598"/>
        <v>3.3972991999505223E-12</v>
      </c>
      <c r="QB60" s="4">
        <f t="shared" si="598"/>
        <v>3.300995421359463E-12</v>
      </c>
      <c r="QC60" s="4">
        <f t="shared" si="598"/>
        <v>3.2074192521237766E-12</v>
      </c>
      <c r="QD60" s="4">
        <f t="shared" si="598"/>
        <v>3.1164935684201525E-12</v>
      </c>
      <c r="QE60" s="4">
        <f t="shared" si="598"/>
        <v>3.0281434198434474E-12</v>
      </c>
      <c r="QF60" s="4">
        <f t="shared" si="598"/>
        <v>2.9422959685647418E-12</v>
      </c>
      <c r="QG60" s="4">
        <f t="shared" si="598"/>
        <v>2.8588804301698577E-12</v>
      </c>
      <c r="QH60" s="4">
        <f t="shared" si="598"/>
        <v>2.77782801613308E-12</v>
      </c>
      <c r="QI60" s="4">
        <f t="shared" si="598"/>
        <v>2.6990718778821759E-12</v>
      </c>
      <c r="QJ60" s="4">
        <f t="shared" si="598"/>
        <v>2.6225470524118465E-12</v>
      </c>
      <c r="QK60" s="4">
        <f t="shared" si="598"/>
        <v>2.5481904094037536E-12</v>
      </c>
      <c r="QL60" s="4">
        <f t="shared" si="598"/>
        <v>2.4759405998124348E-12</v>
      </c>
      <c r="QM60" s="4">
        <f t="shared" si="598"/>
        <v>2.4057380058774764E-12</v>
      </c>
      <c r="QN60" s="4">
        <f t="shared" ref="QN60:RS60" si="599">$D60/QN57</f>
        <v>2.3375246925232132E-12</v>
      </c>
      <c r="QO60" s="4">
        <f t="shared" si="599"/>
        <v>2.2712443601083874E-12</v>
      </c>
      <c r="QP60" s="4">
        <f t="shared" si="599"/>
        <v>2.2068422984889531E-12</v>
      </c>
      <c r="QQ60" s="4">
        <f t="shared" si="599"/>
        <v>2.1442653423584274E-12</v>
      </c>
      <c r="QR60" s="4">
        <f t="shared" si="599"/>
        <v>2.0834618278309036E-12</v>
      </c>
      <c r="QS60" s="4">
        <f t="shared" si="599"/>
        <v>2.0243815502328073E-12</v>
      </c>
      <c r="QT60" s="4">
        <f t="shared" si="599"/>
        <v>1.9669757230704943E-12</v>
      </c>
      <c r="QU60" s="4">
        <f t="shared" si="599"/>
        <v>1.9111969381414006E-12</v>
      </c>
      <c r="QV60" s="4">
        <f t="shared" si="599"/>
        <v>1.8569991267575699E-12</v>
      </c>
      <c r="QW60" s="4">
        <f t="shared" si="599"/>
        <v>1.8043375220509726E-12</v>
      </c>
      <c r="QX60" s="4">
        <f t="shared" si="599"/>
        <v>1.7531686223310281E-12</v>
      </c>
      <c r="QY60" s="4">
        <f t="shared" si="599"/>
        <v>1.7034501554654108E-12</v>
      </c>
      <c r="QZ60" s="4">
        <f t="shared" si="599"/>
        <v>1.6551410442560075E-12</v>
      </c>
      <c r="RA60" s="4">
        <f t="shared" si="599"/>
        <v>1.6082013727826462E-12</v>
      </c>
      <c r="RB60" s="4">
        <f t="shared" si="599"/>
        <v>1.5625923536879965E-12</v>
      </c>
      <c r="RC60" s="4">
        <f t="shared" si="599"/>
        <v>1.5182762963776389E-12</v>
      </c>
      <c r="RD60" s="4">
        <f t="shared" si="599"/>
        <v>1.4752165761101463E-12</v>
      </c>
      <c r="RE60" s="4">
        <f t="shared" si="599"/>
        <v>1.4333776039525048E-12</v>
      </c>
      <c r="RF60" s="4">
        <f t="shared" si="599"/>
        <v>1.3927247975770635E-12</v>
      </c>
      <c r="RG60" s="4">
        <f t="shared" si="599"/>
        <v>1.3532245528767067E-12</v>
      </c>
      <c r="RH60" s="4">
        <f t="shared" si="599"/>
        <v>1.3148442163755824E-12</v>
      </c>
      <c r="RI60" s="4">
        <f t="shared" si="599"/>
        <v>1.2775520584134308E-12</v>
      </c>
      <c r="RJ60" s="4">
        <f t="shared" si="599"/>
        <v>1.2413172470820025E-12</v>
      </c>
      <c r="RK60" s="4">
        <f t="shared" si="599"/>
        <v>1.2061098228927732E-12</v>
      </c>
      <c r="RL60" s="4">
        <f t="shared" si="599"/>
        <v>1.1719006741556082E-12</v>
      </c>
      <c r="RM60" s="4">
        <f t="shared" si="599"/>
        <v>1.1386615130486883E-12</v>
      </c>
      <c r="RN60" s="4">
        <f t="shared" si="599"/>
        <v>1.1063648523604731E-12</v>
      </c>
      <c r="RO60" s="4">
        <f t="shared" si="599"/>
        <v>1.0749839828850162E-12</v>
      </c>
      <c r="RP60" s="4">
        <f t="shared" si="599"/>
        <v>1.0444929514524486E-12</v>
      </c>
      <c r="RQ60" s="4">
        <f t="shared" si="599"/>
        <v>1.0148665395769872E-12</v>
      </c>
      <c r="RR60" s="4">
        <f t="shared" si="599"/>
        <v>9.8608024270523687E-13</v>
      </c>
      <c r="RS60" s="4">
        <f t="shared" si="599"/>
        <v>9.5811025004809844E-13</v>
      </c>
    </row>
    <row r="61" spans="2:487" x14ac:dyDescent="0.2">
      <c r="B61" s="39"/>
      <c r="C61" s="34"/>
      <c r="D61" s="38"/>
      <c r="E61" s="34"/>
      <c r="F61" s="39" t="s">
        <v>53</v>
      </c>
      <c r="G61" s="38">
        <f>8.686*G54*(1.84*0.00000000001*(1/$D$9)*SQRT($D54)+POWER($D54,-2.5)*(G59+G60))</f>
        <v>1.3622765388263335E-5</v>
      </c>
      <c r="H61" s="38">
        <f t="shared" ref="H61" si="600">8.686*H54*(1.84*0.00000000001*(1/$D$9)*SQRT($D54)+POWER($D54,-2.5)*(H59+H60))</f>
        <v>1.4019039861117403E-5</v>
      </c>
      <c r="I61" s="38">
        <f t="shared" ref="I61" si="601">8.686*I54*(1.84*0.00000000001*(1/$D$9)*SQRT($D54)+POWER($D54,-2.5)*(I59+I60))</f>
        <v>1.4426796214836054E-5</v>
      </c>
      <c r="J61" s="38">
        <f t="shared" ref="J61" si="602">8.686*J54*(1.84*0.00000000001*(1/$D$9)*SQRT($D54)+POWER($D54,-2.5)*(J59+J60))</f>
        <v>1.4846364454099529E-5</v>
      </c>
      <c r="K61" s="38">
        <f t="shared" ref="K61" si="603">8.686*K54*(1.84*0.00000000001*(1/$D$9)*SQRT($D54)+POWER($D54,-2.5)*(K59+K60))</f>
        <v>1.5278083910494189E-5</v>
      </c>
      <c r="L61" s="38">
        <f t="shared" ref="L61" si="604">8.686*L54*(1.84*0.00000000001*(1/$D$9)*SQRT($D54)+POWER($D54,-2.5)*(L59+L60))</f>
        <v>1.5722303496798005E-5</v>
      </c>
      <c r="M61" s="38">
        <f t="shared" ref="M61" si="605">8.686*M54*(1.84*0.00000000001*(1/$D$9)*SQRT($D54)+POWER($D54,-2.5)*(M59+M60))</f>
        <v>1.61793819676449E-5</v>
      </c>
      <c r="N61" s="38">
        <f t="shared" ref="N61" si="606">8.686*N54*(1.84*0.00000000001*(1/$D$9)*SQRT($D54)+POWER($D54,-2.5)*(N59+N60))</f>
        <v>1.6649688186694201E-5</v>
      </c>
      <c r="O61" s="38">
        <f t="shared" ref="O61" si="607">8.686*O54*(1.84*0.00000000001*(1/$D$9)*SQRT($D54)+POWER($D54,-2.5)*(O59+O60))</f>
        <v>1.7133601400432014E-5</v>
      </c>
      <c r="P61" s="38">
        <f t="shared" ref="P61" si="608">8.686*P54*(1.84*0.00000000001*(1/$D$9)*SQRT($D54)+POWER($D54,-2.5)*(P59+P60))</f>
        <v>1.7631511518731375E-5</v>
      </c>
      <c r="Q61" s="38">
        <f t="shared" ref="Q61" si="609">8.686*Q54*(1.84*0.00000000001*(1/$D$9)*SQRT($D54)+POWER($D54,-2.5)*(Q59+Q60))</f>
        <v>1.8143819402298023E-5</v>
      </c>
      <c r="R61" s="38">
        <f t="shared" ref="R61" si="610">8.686*R54*(1.84*0.00000000001*(1/$D$9)*SQRT($D54)+POWER($D54,-2.5)*(R59+R60))</f>
        <v>1.8670937157128246E-5</v>
      </c>
      <c r="S61" s="38">
        <f t="shared" ref="S61" si="611">8.686*S54*(1.84*0.00000000001*(1/$D$9)*SQRT($D54)+POWER($D54,-2.5)*(S59+S60))</f>
        <v>1.921328843610537E-5</v>
      </c>
      <c r="T61" s="38">
        <f t="shared" ref="T61" si="612">8.686*T54*(1.84*0.00000000001*(1/$D$9)*SQRT($D54)+POWER($D54,-2.5)*(T59+T60))</f>
        <v>1.9771308747859863E-5</v>
      </c>
      <c r="U61" s="38">
        <f t="shared" ref="U61" si="613">8.686*U54*(1.84*0.00000000001*(1/$D$9)*SQRT($D54)+POWER($D54,-2.5)*(U59+U60))</f>
        <v>2.0345445773017883E-5</v>
      </c>
      <c r="V61" s="38">
        <f t="shared" ref="V61" si="614">8.686*V54*(1.84*0.00000000001*(1/$D$9)*SQRT($D54)+POWER($D54,-2.5)*(V59+V60))</f>
        <v>2.0936159687961616E-5</v>
      </c>
      <c r="W61" s="38">
        <f t="shared" ref="W61" si="615">8.686*W54*(1.84*0.00000000001*(1/$D$9)*SQRT($D54)+POWER($D54,-2.5)*(W59+W60))</f>
        <v>2.1543923496223026E-5</v>
      </c>
      <c r="X61" s="38">
        <f t="shared" ref="X61" si="616">8.686*X54*(1.84*0.00000000001*(1/$D$9)*SQRT($D54)+POWER($D54,-2.5)*(X59+X60))</f>
        <v>2.2169223367631117E-5</v>
      </c>
      <c r="Y61" s="38">
        <f t="shared" ref="Y61" si="617">8.686*Y54*(1.84*0.00000000001*(1/$D$9)*SQRT($D54)+POWER($D54,-2.5)*(Y59+Y60))</f>
        <v>2.2812558985330569E-5</v>
      </c>
      <c r="Z61" s="38">
        <f t="shared" ref="Z61" si="618">8.686*Z54*(1.84*0.00000000001*(1/$D$9)*SQRT($D54)+POWER($D54,-2.5)*(Z59+Z60))</f>
        <v>2.3474443900786953E-5</v>
      </c>
      <c r="AA61" s="38">
        <f t="shared" ref="AA61" si="619">8.686*AA54*(1.84*0.00000000001*(1/$D$9)*SQRT($D54)+POWER($D54,-2.5)*(AA59+AA60))</f>
        <v>2.4155405896891109E-5</v>
      </c>
      <c r="AB61" s="38">
        <f t="shared" ref="AB61" si="620">8.686*AB54*(1.84*0.00000000001*(1/$D$9)*SQRT($D54)+POWER($D54,-2.5)*(AB59+AB60))</f>
        <v>2.4855987359271432E-5</v>
      </c>
      <c r="AC61" s="38">
        <f t="shared" ref="AC61" si="621">8.686*AC54*(1.84*0.00000000001*(1/$D$9)*SQRT($D54)+POWER($D54,-2.5)*(AC59+AC60))</f>
        <v>2.5576745655919866E-5</v>
      </c>
      <c r="AD61" s="38">
        <f t="shared" ref="AD61" si="622">8.686*AD54*(1.84*0.00000000001*(1/$D$9)*SQRT($D54)+POWER($D54,-2.5)*(AD59+AD60))</f>
        <v>2.6318253525232283E-5</v>
      </c>
      <c r="AE61" s="38">
        <f t="shared" ref="AE61" si="623">8.686*AE54*(1.84*0.00000000001*(1/$D$9)*SQRT($D54)+POWER($D54,-2.5)*(AE59+AE60))</f>
        <v>2.708109947255992E-5</v>
      </c>
      <c r="AF61" s="38">
        <f t="shared" ref="AF61" si="624">8.686*AF54*(1.84*0.00000000001*(1/$D$9)*SQRT($D54)+POWER($D54,-2.5)*(AF59+AF60))</f>
        <v>2.7865888175362824E-5</v>
      </c>
      <c r="AG61" s="38">
        <f t="shared" ref="AG61" si="625">8.686*AG54*(1.84*0.00000000001*(1/$D$9)*SQRT($D54)+POWER($D54,-2.5)*(AG59+AG60))</f>
        <v>2.8673240897050695E-5</v>
      </c>
      <c r="AH61" s="38">
        <f t="shared" ref="AH61" si="626">8.686*AH54*(1.84*0.00000000001*(1/$D$9)*SQRT($D54)+POWER($D54,-2.5)*(AH59+AH60))</f>
        <v>2.9503795909590017E-5</v>
      </c>
      <c r="AI61" s="38">
        <f t="shared" ref="AI61" si="627">8.686*AI54*(1.84*0.00000000001*(1/$D$9)*SQRT($D54)+POWER($D54,-2.5)*(AI59+AI60))</f>
        <v>3.0358208924949304E-5</v>
      </c>
      <c r="AJ61" s="38">
        <f t="shared" ref="AJ61" si="628">8.686*AJ54*(1.84*0.00000000001*(1/$D$9)*SQRT($D54)+POWER($D54,-2.5)*(AJ59+AJ60))</f>
        <v>3.1237153535446461E-5</v>
      </c>
      <c r="AK61" s="38">
        <f t="shared" ref="AK61" si="629">8.686*AK54*(1.84*0.00000000001*(1/$D$9)*SQRT($D54)+POWER($D54,-2.5)*(AK59+AK60))</f>
        <v>3.2141321663054112E-5</v>
      </c>
      <c r="AL61" s="38">
        <f t="shared" ref="AL61" si="630">8.686*AL54*(1.84*0.00000000001*(1/$D$9)*SQRT($D54)+POWER($D54,-2.5)*(AL59+AL60))</f>
        <v>3.3071424017709252E-5</v>
      </c>
      <c r="AM61" s="38">
        <f t="shared" ref="AM61" si="631">8.686*AM54*(1.84*0.00000000001*(1/$D$9)*SQRT($D54)+POWER($D54,-2.5)*(AM59+AM60))</f>
        <v>3.4028190564663591E-5</v>
      </c>
      <c r="AN61" s="38">
        <f t="shared" ref="AN61" si="632">8.686*AN54*(1.84*0.00000000001*(1/$D$9)*SQRT($D54)+POWER($D54,-2.5)*(AN59+AN60))</f>
        <v>3.501237100090034E-5</v>
      </c>
      <c r="AO61" s="38">
        <f t="shared" ref="AO61" si="633">8.686*AO54*(1.84*0.00000000001*(1/$D$9)*SQRT($D54)+POWER($D54,-2.5)*(AO59+AO60))</f>
        <v>3.6024735240631255E-5</v>
      </c>
      <c r="AP61" s="38">
        <f t="shared" ref="AP61" si="634">8.686*AP54*(1.84*0.00000000001*(1/$D$9)*SQRT($D54)+POWER($D54,-2.5)*(AP59+AP60))</f>
        <v>3.706607390987504E-5</v>
      </c>
      <c r="AQ61" s="38">
        <f t="shared" ref="AQ61" si="635">8.686*AQ54*(1.84*0.00000000001*(1/$D$9)*SQRT($D54)+POWER($D54,-2.5)*(AQ59+AQ60))</f>
        <v>3.8137198850104749E-5</v>
      </c>
      <c r="AR61" s="38">
        <f t="shared" ref="AR61" si="636">8.686*AR54*(1.84*0.00000000001*(1/$D$9)*SQRT($D54)+POWER($D54,-2.5)*(AR59+AR60))</f>
        <v>3.9238943630936728E-5</v>
      </c>
      <c r="AS61" s="38">
        <f t="shared" ref="AS61" si="637">8.686*AS54*(1.84*0.00000000001*(1/$D$9)*SQRT($D54)+POWER($D54,-2.5)*(AS59+AS60))</f>
        <v>4.0372164071818231E-5</v>
      </c>
      <c r="AT61" s="38">
        <f t="shared" ref="AT61" si="638">8.686*AT54*(1.84*0.00000000001*(1/$D$9)*SQRT($D54)+POWER($D54,-2.5)*(AT59+AT60))</f>
        <v>4.1537738772653579E-5</v>
      </c>
      <c r="AU61" s="38">
        <f t="shared" ref="AU61" si="639">8.686*AU54*(1.84*0.00000000001*(1/$D$9)*SQRT($D54)+POWER($D54,-2.5)*(AU59+AU60))</f>
        <v>4.2736569653290371E-5</v>
      </c>
      <c r="AV61" s="38">
        <f t="shared" ref="AV61" si="640">8.686*AV54*(1.84*0.00000000001*(1/$D$9)*SQRT($D54)+POWER($D54,-2.5)*(AV59+AV60))</f>
        <v>4.396958250176818E-5</v>
      </c>
      <c r="AW61" s="38">
        <f t="shared" ref="AW61" si="641">8.686*AW54*(1.84*0.00000000001*(1/$D$9)*SQRT($D54)+POWER($D54,-2.5)*(AW59+AW60))</f>
        <v>4.5237727531211044E-5</v>
      </c>
      <c r="AX61" s="38">
        <f t="shared" ref="AX61" si="642">8.686*AX54*(1.84*0.00000000001*(1/$D$9)*SQRT($D54)+POWER($D54,-2.5)*(AX59+AX60))</f>
        <v>4.6541979945222604E-5</v>
      </c>
      <c r="AY61" s="38">
        <f t="shared" ref="AY61" si="643">8.686*AY54*(1.84*0.00000000001*(1/$D$9)*SQRT($D54)+POWER($D54,-2.5)*(AY59+AY60))</f>
        <v>4.7883340511619486E-5</v>
      </c>
      <c r="AZ61" s="38">
        <f t="shared" ref="AZ61" si="644">8.686*AZ54*(1.84*0.00000000001*(1/$D$9)*SQRT($D54)+POWER($D54,-2.5)*(AZ59+AZ60))</f>
        <v>4.9262836144312632E-5</v>
      </c>
      <c r="BA61" s="38">
        <f t="shared" ref="BA61" si="645">8.686*BA54*(1.84*0.00000000001*(1/$D$9)*SQRT($D54)+POWER($D54,-2.5)*(BA59+BA60))</f>
        <v>5.0681520493120234E-5</v>
      </c>
      <c r="BB61" s="38">
        <f t="shared" ref="BB61" si="646">8.686*BB54*(1.84*0.00000000001*(1/$D$9)*SQRT($D54)+POWER($D54,-2.5)*(BB59+BB60))</f>
        <v>5.2140474541266016E-5</v>
      </c>
      <c r="BC61" s="38">
        <f t="shared" ref="BC61" si="647">8.686*BC54*(1.84*0.00000000001*(1/$D$9)*SQRT($D54)+POWER($D54,-2.5)*(BC59+BC60))</f>
        <v>5.3640807210287424E-5</v>
      </c>
      <c r="BD61" s="38">
        <f t="shared" ref="BD61" si="648">8.686*BD54*(1.84*0.00000000001*(1/$D$9)*SQRT($D54)+POWER($D54,-2.5)*(BD59+BD60))</f>
        <v>5.5183655972045749E-5</v>
      </c>
      <c r="BE61" s="38">
        <f t="shared" ref="BE61" si="649">8.686*BE54*(1.84*0.00000000001*(1/$D$9)*SQRT($D54)+POWER($D54,-2.5)*(BE59+BE60))</f>
        <v>5.6770187467495398E-5</v>
      </c>
      <c r="BF61" s="38">
        <f t="shared" ref="BF61" si="650">8.686*BF54*(1.84*0.00000000001*(1/$D$9)*SQRT($D54)+POWER($D54,-2.5)*(BF59+BF60))</f>
        <v>5.8401598131834154E-5</v>
      </c>
      <c r="BG61" s="38">
        <f t="shared" ref="BG61" si="651">8.686*BG54*(1.84*0.00000000001*(1/$D$9)*SQRT($D54)+POWER($D54,-2.5)*(BG59+BG60))</f>
        <v>6.0079114825617919E-5</v>
      </c>
      <c r="BH61" s="38">
        <f t="shared" ref="BH61" si="652">8.686*BH54*(1.84*0.00000000001*(1/$D$9)*SQRT($D54)+POWER($D54,-2.5)*(BH59+BH60))</f>
        <v>6.1803995471382495E-5</v>
      </c>
      <c r="BI61" s="38">
        <f t="shared" ref="BI61" si="653">8.686*BI54*(1.84*0.00000000001*(1/$D$9)*SQRT($D54)+POWER($D54,-2.5)*(BI59+BI60))</f>
        <v>6.3577529695272824E-5</v>
      </c>
      <c r="BJ61" s="38">
        <f t="shared" ref="BJ61" si="654">8.686*BJ54*(1.84*0.00000000001*(1/$D$9)*SQRT($D54)+POWER($D54,-2.5)*(BJ59+BJ60))</f>
        <v>6.5401039473135162E-5</v>
      </c>
      <c r="BK61" s="38">
        <f t="shared" ref="BK61" si="655">8.686*BK54*(1.84*0.00000000001*(1/$D$9)*SQRT($D54)+POWER($D54,-2.5)*(BK59+BK60))</f>
        <v>6.7275879780479976E-5</v>
      </c>
      <c r="BL61" s="38">
        <f t="shared" ref="BL61" si="656">8.686*BL54*(1.84*0.00000000001*(1/$D$9)*SQRT($D54)+POWER($D54,-2.5)*(BL59+BL60))</f>
        <v>6.9203439245673696E-5</v>
      </c>
      <c r="BM61" s="38">
        <f t="shared" ref="BM61" si="657">8.686*BM54*(1.84*0.00000000001*(1/$D$9)*SQRT($D54)+POWER($D54,-2.5)*(BM59+BM60))</f>
        <v>7.118514080566459E-5</v>
      </c>
      <c r="BN61" s="38">
        <f t="shared" ref="BN61" si="658">8.686*BN54*(1.84*0.00000000001*(1/$D$9)*SQRT($D54)+POWER($D54,-2.5)*(BN59+BN60))</f>
        <v>7.3222442363494439E-5</v>
      </c>
      <c r="BO61" s="38">
        <f t="shared" ref="BO61" si="659">8.686*BO54*(1.84*0.00000000001*(1/$D$9)*SQRT($D54)+POWER($D54,-2.5)*(BO59+BO60))</f>
        <v>7.5316837446787557E-5</v>
      </c>
      <c r="BP61" s="38">
        <f t="shared" ref="BP61" si="660">8.686*BP54*(1.84*0.00000000001*(1/$D$9)*SQRT($D54)+POWER($D54,-2.5)*(BP59+BP60))</f>
        <v>7.7469855866349986E-5</v>
      </c>
      <c r="BQ61" s="38">
        <f t="shared" ref="BQ61" si="661">8.686*BQ54*(1.84*0.00000000001*(1/$D$9)*SQRT($D54)+POWER($D54,-2.5)*(BQ59+BQ60))</f>
        <v>7.9683064373948151E-5</v>
      </c>
      <c r="BR61" s="38">
        <f t="shared" ref="BR61" si="662">8.686*BR54*(1.84*0.00000000001*(1/$D$9)*SQRT($D54)+POWER($D54,-2.5)*(BR59+BR60))</f>
        <v>8.1958067318268192E-5</v>
      </c>
      <c r="BS61" s="38">
        <f t="shared" ref="BS61" si="663">8.686*BS54*(1.84*0.00000000001*(1/$D$9)*SQRT($D54)+POWER($D54,-2.5)*(BS59+BS60))</f>
        <v>8.4296507297990257E-5</v>
      </c>
      <c r="BT61" s="38">
        <f t="shared" ref="BT61" si="664">8.686*BT54*(1.84*0.00000000001*(1/$D$9)*SQRT($D54)+POWER($D54,-2.5)*(BT59+BT60))</f>
        <v>8.6700065810837852E-5</v>
      </c>
      <c r="BU61" s="38">
        <f t="shared" ref="BU61" si="665">8.686*BU54*(1.84*0.00000000001*(1/$D$9)*SQRT($D54)+POWER($D54,-2.5)*(BU59+BU60))</f>
        <v>8.9170463897387126E-5</v>
      </c>
      <c r="BV61" s="38">
        <f t="shared" ref="BV61" si="666">8.686*BV54*(1.84*0.00000000001*(1/$D$9)*SQRT($D54)+POWER($D54,-2.5)*(BV59+BV60))</f>
        <v>9.1709462778343532E-5</v>
      </c>
      <c r="BW61" s="38">
        <f t="shared" ref="BW61" si="667">8.686*BW54*(1.84*0.00000000001*(1/$D$9)*SQRT($D54)+POWER($D54,-2.5)*(BW59+BW60))</f>
        <v>9.4318864483908924E-5</v>
      </c>
      <c r="BX61" s="38">
        <f t="shared" ref="BX61" si="668">8.686*BX54*(1.84*0.00000000001*(1/$D$9)*SQRT($D54)+POWER($D54,-2.5)*(BX59+BX60))</f>
        <v>9.70005124737809E-5</v>
      </c>
      <c r="BY61" s="38">
        <f t="shared" ref="BY61" si="669">8.686*BY54*(1.84*0.00000000001*(1/$D$9)*SQRT($D54)+POWER($D54,-2.5)*(BY59+BY60))</f>
        <v>9.9756292246233302E-5</v>
      </c>
      <c r="BZ61" s="38">
        <f t="shared" ref="BZ61" si="670">8.686*BZ54*(1.84*0.00000000001*(1/$D$9)*SQRT($D54)+POWER($D54,-2.5)*(BZ59+BZ60))</f>
        <v>1.0258813193463976E-4</v>
      </c>
      <c r="CA61" s="38">
        <f t="shared" ref="CA61" si="671">8.686*CA54*(1.84*0.00000000001*(1/$D$9)*SQRT($D54)+POWER($D54,-2.5)*(CA59+CA60))</f>
        <v>1.0549800288970406E-4</v>
      </c>
      <c r="CB61" s="38">
        <f t="shared" ref="CB61" si="672">8.686*CB54*(1.84*0.00000000001*(1/$D$9)*SQRT($D54)+POWER($D54,-2.5)*(CB59+CB60))</f>
        <v>1.0848792024556529E-4</v>
      </c>
      <c r="CC61" s="38">
        <f t="shared" ref="CC61" si="673">8.686*CC54*(1.84*0.00000000001*(1/$D$9)*SQRT($D54)+POWER($D54,-2.5)*(CC59+CC60))</f>
        <v>1.1155994346784367E-4</v>
      </c>
      <c r="CD61" s="38">
        <f t="shared" ref="CD61" si="674">8.686*CD54*(1.84*0.00000000001*(1/$D$9)*SQRT($D54)+POWER($D54,-2.5)*(CD59+CD60))</f>
        <v>1.1471617688158908E-4</v>
      </c>
      <c r="CE61" s="38">
        <f t="shared" ref="CE61" si="675">8.686*CE54*(1.84*0.00000000001*(1/$D$9)*SQRT($D54)+POWER($D54,-2.5)*(CE59+CE60))</f>
        <v>1.1795877017698732E-4</v>
      </c>
      <c r="CF61" s="38">
        <f t="shared" ref="CF61" si="676">8.686*CF54*(1.84*0.00000000001*(1/$D$9)*SQRT($D54)+POWER($D54,-2.5)*(CF59+CF60))</f>
        <v>1.2128991889056822E-4</v>
      </c>
      <c r="CG61" s="38">
        <f t="shared" ref="CG61" si="677">8.686*CG54*(1.84*0.00000000001*(1/$D$9)*SQRT($D54)+POWER($D54,-2.5)*(CG59+CG60))</f>
        <v>1.2471186485954857E-4</v>
      </c>
      <c r="CH61" s="38">
        <f t="shared" ref="CH61" si="678">8.686*CH54*(1.84*0.00000000001*(1/$D$9)*SQRT($D54)+POWER($D54,-2.5)*(CH59+CH60))</f>
        <v>1.2822689664682477E-4</v>
      </c>
      <c r="CI61" s="38">
        <f t="shared" ref="CI61" si="679">8.686*CI54*(1.84*0.00000000001*(1/$D$9)*SQRT($D54)+POWER($D54,-2.5)*(CI59+CI60))</f>
        <v>1.3183734993401448E-4</v>
      </c>
      <c r="CJ61" s="38">
        <f t="shared" ref="CJ61" si="680">8.686*CJ54*(1.84*0.00000000001*(1/$D$9)*SQRT($D54)+POWER($D54,-2.5)*(CJ59+CJ60))</f>
        <v>1.3554560787982516E-4</v>
      </c>
      <c r="CK61" s="38">
        <f t="shared" ref="CK61" si="681">8.686*CK54*(1.84*0.00000000001*(1/$D$9)*SQRT($D54)+POWER($D54,-2.5)*(CK59+CK60))</f>
        <v>1.393541014409043E-4</v>
      </c>
      <c r="CL61" s="38">
        <f t="shared" ref="CL61" si="682">8.686*CL54*(1.84*0.00000000001*(1/$D$9)*SQRT($D54)+POWER($D54,-2.5)*(CL59+CL60))</f>
        <v>1.4326530965220395E-4</v>
      </c>
      <c r="CM61" s="38">
        <f t="shared" ref="CM61" si="683">8.686*CM54*(1.84*0.00000000001*(1/$D$9)*SQRT($D54)+POWER($D54,-2.5)*(CM59+CM60))</f>
        <v>1.4728175986376439E-4</v>
      </c>
      <c r="CN61" s="38">
        <f t="shared" ref="CN61" si="684">8.686*CN54*(1.84*0.00000000001*(1/$D$9)*SQRT($D54)+POWER($D54,-2.5)*(CN59+CN60))</f>
        <v>1.5140602793069761E-4</v>
      </c>
      <c r="CO61" s="38">
        <f t="shared" ref="CO61" si="685">8.686*CO54*(1.84*0.00000000001*(1/$D$9)*SQRT($D54)+POWER($D54,-2.5)*(CO59+CO60))</f>
        <v>1.5564073835302108E-4</v>
      </c>
      <c r="CP61" s="38">
        <f t="shared" ref="CP61" si="686">8.686*CP54*(1.84*0.00000000001*(1/$D$9)*SQRT($D54)+POWER($D54,-2.5)*(CP59+CP60))</f>
        <v>1.5998856436186739E-4</v>
      </c>
      <c r="CQ61" s="38">
        <f t="shared" ref="CQ61" si="687">8.686*CQ54*(1.84*0.00000000001*(1/$D$9)*SQRT($D54)+POWER($D54,-2.5)*(CQ59+CQ60))</f>
        <v>1.6445222794846573E-4</v>
      </c>
      <c r="CR61" s="38">
        <f t="shared" ref="CR61" si="688">8.686*CR54*(1.84*0.00000000001*(1/$D$9)*SQRT($D54)+POWER($D54,-2.5)*(CR59+CR60))</f>
        <v>1.6903449983216482E-4</v>
      </c>
      <c r="CS61" s="38">
        <f t="shared" ref="CS61" si="689">8.686*CS54*(1.84*0.00000000001*(1/$D$9)*SQRT($D54)+POWER($D54,-2.5)*(CS59+CS60))</f>
        <v>1.7373819936364492E-4</v>
      </c>
      <c r="CT61" s="38">
        <f t="shared" ref="CT61" si="690">8.686*CT54*(1.84*0.00000000001*(1/$D$9)*SQRT($D54)+POWER($D54,-2.5)*(CT59+CT60))</f>
        <v>1.7856619435933652E-4</v>
      </c>
      <c r="CU61" s="38">
        <f t="shared" ref="CU61" si="691">8.686*CU54*(1.84*0.00000000001*(1/$D$9)*SQRT($D54)+POWER($D54,-2.5)*(CU59+CU60))</f>
        <v>1.8352140086294838E-4</v>
      </c>
      <c r="CV61" s="38">
        <f t="shared" ref="CV61" si="692">8.686*CV54*(1.84*0.00000000001*(1/$D$9)*SQRT($D54)+POWER($D54,-2.5)*(CV59+CV60))</f>
        <v>1.8860678282988828E-4</v>
      </c>
      <c r="CW61" s="38">
        <f t="shared" ref="CW61" si="693">8.686*CW54*(1.84*0.00000000001*(1/$D$9)*SQRT($D54)+POWER($D54,-2.5)*(CW59+CW60))</f>
        <v>1.938253517302468E-4</v>
      </c>
      <c r="CX61" s="38">
        <f t="shared" ref="CX61" si="694">8.686*CX54*(1.84*0.00000000001*(1/$D$9)*SQRT($D54)+POWER($D54,-2.5)*(CX59+CX60))</f>
        <v>1.9918016606590574E-4</v>
      </c>
      <c r="CY61" s="38">
        <f t="shared" ref="CY61" si="695">8.686*CY54*(1.84*0.00000000001*(1/$D$9)*SQRT($D54)+POWER($D54,-2.5)*(CY59+CY60))</f>
        <v>2.0467433079723304E-4</v>
      </c>
      <c r="CZ61" s="38">
        <f t="shared" ref="CZ61" si="696">8.686*CZ54*(1.84*0.00000000001*(1/$D$9)*SQRT($D54)+POWER($D54,-2.5)*(CZ59+CZ60))</f>
        <v>2.1031099667472993E-4</v>
      </c>
      <c r="DA61" s="38">
        <f t="shared" ref="DA61" si="697">8.686*DA54*(1.84*0.00000000001*(1/$D$9)*SQRT($D54)+POWER($D54,-2.5)*(DA59+DA60))</f>
        <v>2.1609335947090966E-4</v>
      </c>
      <c r="DB61" s="38">
        <f t="shared" ref="DB61" si="698">8.686*DB54*(1.84*0.00000000001*(1/$D$9)*SQRT($D54)+POWER($D54,-2.5)*(DB59+DB60))</f>
        <v>2.22024659107612E-4</v>
      </c>
      <c r="DC61" s="38">
        <f t="shared" ref="DC61" si="699">8.686*DC54*(1.84*0.00000000001*(1/$D$9)*SQRT($D54)+POWER($D54,-2.5)*(DC59+DC60))</f>
        <v>2.2810817867388995E-4</v>
      </c>
      <c r="DD61" s="38">
        <f t="shared" ref="DD61" si="700">8.686*DD54*(1.84*0.00000000001*(1/$D$9)*SQRT($D54)+POWER($D54,-2.5)*(DD59+DD60))</f>
        <v>2.3434724332954974E-4</v>
      </c>
      <c r="DE61" s="38">
        <f t="shared" ref="DE61" si="701">8.686*DE54*(1.84*0.00000000001*(1/$D$9)*SQRT($D54)+POWER($D54,-2.5)*(DE59+DE60))</f>
        <v>2.4074521908938859E-4</v>
      </c>
      <c r="DF61" s="38">
        <f t="shared" ref="DF61" si="702">8.686*DF54*(1.84*0.00000000001*(1/$D$9)*SQRT($D54)+POWER($D54,-2.5)*(DF59+DF60))</f>
        <v>2.4730551148314497E-4</v>
      </c>
      <c r="DG61" s="38">
        <f t="shared" ref="DG61" si="703">8.686*DG54*(1.84*0.00000000001*(1/$D$9)*SQRT($D54)+POWER($D54,-2.5)*(DG59+DG60))</f>
        <v>2.5403156408616617E-4</v>
      </c>
      <c r="DH61" s="38">
        <f t="shared" ref="DH61" si="704">8.686*DH54*(1.84*0.00000000001*(1/$D$9)*SQRT($D54)+POWER($D54,-2.5)*(DH59+DH60))</f>
        <v>2.6092685691581199E-4</v>
      </c>
      <c r="DI61" s="38">
        <f t="shared" ref="DI61" si="705">8.686*DI54*(1.84*0.00000000001*(1/$D$9)*SQRT($D54)+POWER($D54,-2.5)*(DI59+DI60))</f>
        <v>2.6799490468863393E-4</v>
      </c>
      <c r="DJ61" s="38">
        <f t="shared" ref="DJ61" si="706">8.686*DJ54*(1.84*0.00000000001*(1/$D$9)*SQRT($D54)+POWER($D54,-2.5)*(DJ59+DJ60))</f>
        <v>2.7523925493342613E-4</v>
      </c>
      <c r="DK61" s="38">
        <f t="shared" ref="DK61" si="707">8.686*DK54*(1.84*0.00000000001*(1/$D$9)*SQRT($D54)+POWER($D54,-2.5)*(DK59+DK60))</f>
        <v>2.8266348595531202E-4</v>
      </c>
      <c r="DL61" s="38">
        <f t="shared" ref="DL61" si="708">8.686*DL54*(1.84*0.00000000001*(1/$D$9)*SQRT($D54)+POWER($D54,-2.5)*(DL59+DL60))</f>
        <v>2.9027120464613108E-4</v>
      </c>
      <c r="DM61" s="38">
        <f t="shared" ref="DM61" si="709">8.686*DM54*(1.84*0.00000000001*(1/$D$9)*SQRT($D54)+POWER($D54,-2.5)*(DM59+DM60))</f>
        <v>2.9806604413651615E-4</v>
      </c>
      <c r="DN61" s="38">
        <f t="shared" ref="DN61" si="710">8.686*DN54*(1.84*0.00000000001*(1/$D$9)*SQRT($D54)+POWER($D54,-2.5)*(DN59+DN60))</f>
        <v>3.0605166128520308E-4</v>
      </c>
      <c r="DO61" s="38">
        <f t="shared" ref="DO61" si="711">8.686*DO54*(1.84*0.00000000001*(1/$D$9)*SQRT($D54)+POWER($D54,-2.5)*(DO59+DO60))</f>
        <v>3.1423173400130141E-4</v>
      </c>
      <c r="DP61" s="38">
        <f t="shared" ref="DP61" si="712">8.686*DP54*(1.84*0.00000000001*(1/$D$9)*SQRT($D54)+POWER($D54,-2.5)*(DP59+DP60))</f>
        <v>3.226099583954721E-4</v>
      </c>
      <c r="DQ61" s="38">
        <f t="shared" ref="DQ61" si="713">8.686*DQ54*(1.84*0.00000000001*(1/$D$9)*SQRT($D54)+POWER($D54,-2.5)*(DQ59+DQ60))</f>
        <v>3.3119004575620864E-4</v>
      </c>
      <c r="DR61" s="38">
        <f t="shared" ref="DR61" si="714">8.686*DR54*(1.84*0.00000000001*(1/$D$9)*SQRT($D54)+POWER($D54,-2.5)*(DR59+DR60))</f>
        <v>3.3997571934771514E-4</v>
      </c>
      <c r="DS61" s="38">
        <f t="shared" ref="DS61" si="715">8.686*DS54*(1.84*0.00000000001*(1/$D$9)*SQRT($D54)+POWER($D54,-2.5)*(DS59+DS60))</f>
        <v>3.4897071102618865E-4</v>
      </c>
      <c r="DT61" s="38">
        <f t="shared" ref="DT61" si="716">8.686*DT54*(1.84*0.00000000001*(1/$D$9)*SQRT($D54)+POWER($D54,-2.5)*(DT59+DT60))</f>
        <v>3.5817875767169829E-4</v>
      </c>
      <c r="DU61" s="38">
        <f t="shared" ref="DU61" si="717">8.686*DU54*(1.84*0.00000000001*(1/$D$9)*SQRT($D54)+POWER($D54,-2.5)*(DU59+DU60))</f>
        <v>3.6760359743325221E-4</v>
      </c>
      <c r="DV61" s="38">
        <f t="shared" ref="DV61" si="718">8.686*DV54*(1.84*0.00000000001*(1/$D$9)*SQRT($D54)+POWER($D54,-2.5)*(DV59+DV60))</f>
        <v>3.7724896578510597E-4</v>
      </c>
      <c r="DW61" s="38">
        <f t="shared" ref="DW61" si="719">8.686*DW54*(1.84*0.00000000001*(1/$D$9)*SQRT($D54)+POWER($D54,-2.5)*(DW59+DW60))</f>
        <v>3.8711859139286419E-4</v>
      </c>
      <c r="DX61" s="38">
        <f t="shared" ref="DX61" si="720">8.686*DX54*(1.84*0.00000000001*(1/$D$9)*SQRT($D54)+POWER($D54,-2.5)*(DX59+DX60))</f>
        <v>3.9721619178847615E-4</v>
      </c>
      <c r="DY61" s="38">
        <f t="shared" ref="DY61" si="721">8.686*DY54*(1.84*0.00000000001*(1/$D$9)*SQRT($D54)+POWER($D54,-2.5)*(DY59+DY60))</f>
        <v>4.0754546885382424E-4</v>
      </c>
      <c r="DZ61" s="38">
        <f t="shared" ref="DZ61" si="722">8.686*DZ54*(1.84*0.00000000001*(1/$D$9)*SQRT($D54)+POWER($D54,-2.5)*(DZ59+DZ60))</f>
        <v>4.1811010411325076E-4</v>
      </c>
      <c r="EA61" s="38">
        <f t="shared" ref="EA61" si="723">8.686*EA54*(1.84*0.00000000001*(1/$D$9)*SQRT($D54)+POWER($D54,-2.5)*(EA59+EA60))</f>
        <v>4.2891375383606438E-4</v>
      </c>
      <c r="EB61" s="38">
        <f t="shared" ref="EB61" si="724">8.686*EB54*(1.84*0.00000000001*(1/$D$9)*SQRT($D54)+POWER($D54,-2.5)*(EB59+EB60))</f>
        <v>4.3996004395082294E-4</v>
      </c>
      <c r="EC61" s="38">
        <f t="shared" ref="EC61" si="725">8.686*EC54*(1.84*0.00000000001*(1/$D$9)*SQRT($D54)+POWER($D54,-2.5)*(EC59+EC60))</f>
        <v>4.5125256477398091E-4</v>
      </c>
      <c r="ED61" s="38">
        <f t="shared" ref="ED61" si="726">8.686*ED54*(1.84*0.00000000001*(1/$D$9)*SQRT($D54)+POWER($D54,-2.5)*(ED59+ED60))</f>
        <v>4.627948655563533E-4</v>
      </c>
      <c r="EE61" s="38">
        <f t="shared" ref="EE61" si="727">8.686*EE54*(1.84*0.00000000001*(1/$D$9)*SQRT($D54)+POWER($D54,-2.5)*(EE59+EE60))</f>
        <v>4.7459044885174445E-4</v>
      </c>
      <c r="EF61" s="38">
        <f t="shared" ref="EF61" si="728">8.686*EF54*(1.84*0.00000000001*(1/$D$9)*SQRT($D54)+POWER($D54,-2.5)*(EF59+EF60))</f>
        <v>4.8664276471304969E-4</v>
      </c>
      <c r="EG61" s="38">
        <f t="shared" ref="EG61" si="729">8.686*EG54*(1.84*0.00000000001*(1/$D$9)*SQRT($D54)+POWER($D54,-2.5)*(EG59+EG60))</f>
        <v>4.989552047221478E-4</v>
      </c>
      <c r="EH61" s="38">
        <f t="shared" ref="EH61" si="730">8.686*EH54*(1.84*0.00000000001*(1/$D$9)*SQRT($D54)+POWER($D54,-2.5)*(EH59+EH60))</f>
        <v>5.1153109586094773E-4</v>
      </c>
      <c r="EI61" s="38">
        <f t="shared" ref="EI61" si="731">8.686*EI54*(1.84*0.00000000001*(1/$D$9)*SQRT($D54)+POWER($D54,-2.5)*(EI59+EI60))</f>
        <v>5.2437369423206351E-4</v>
      </c>
      <c r="EJ61" s="38">
        <f t="shared" ref="EJ61" si="732">8.686*EJ54*(1.84*0.00000000001*(1/$D$9)*SQRT($D54)+POWER($D54,-2.5)*(EJ59+EJ60))</f>
        <v>5.3748617863873217E-4</v>
      </c>
      <c r="EK61" s="38">
        <f t="shared" ref="EK61" si="733">8.686*EK54*(1.84*0.00000000001*(1/$D$9)*SQRT($D54)+POWER($D54,-2.5)*(EK59+EK60))</f>
        <v>5.5087164403477568E-4</v>
      </c>
      <c r="EL61" s="38">
        <f t="shared" ref="EL61" si="734">8.686*EL54*(1.84*0.00000000001*(1/$D$9)*SQRT($D54)+POWER($D54,-2.5)*(EL59+EL60))</f>
        <v>5.6453309485664086E-4</v>
      </c>
      <c r="EM61" s="38">
        <f t="shared" ref="EM61" si="735">8.686*EM54*(1.84*0.00000000001*(1/$D$9)*SQRT($D54)+POWER($D54,-2.5)*(EM59+EM60))</f>
        <v>5.7847343825079452E-4</v>
      </c>
      <c r="EN61" s="38">
        <f t="shared" ref="EN61" si="736">8.686*EN54*(1.84*0.00000000001*(1/$D$9)*SQRT($D54)+POWER($D54,-2.5)*(EN59+EN60))</f>
        <v>5.9269547721105167E-4</v>
      </c>
      <c r="EO61" s="38">
        <f t="shared" ref="EO61" si="737">8.686*EO54*(1.84*0.00000000001*(1/$D$9)*SQRT($D54)+POWER($D54,-2.5)*(EO59+EO60))</f>
        <v>6.0720190364171736E-4</v>
      </c>
      <c r="EP61" s="38">
        <f t="shared" ref="EP61" si="738">8.686*EP54*(1.84*0.00000000001*(1/$D$9)*SQRT($D54)+POWER($D54,-2.5)*(EP59+EP60))</f>
        <v>6.2199529136375145E-4</v>
      </c>
      <c r="EQ61" s="38">
        <f t="shared" ref="EQ61" si="739">8.686*EQ54*(1.84*0.00000000001*(1/$D$9)*SQRT($D54)+POWER($D54,-2.5)*(EQ59+EQ60))</f>
        <v>6.3707808908250593E-4</v>
      </c>
      <c r="ER61" s="38">
        <f t="shared" ref="ER61" si="740">8.686*ER54*(1.84*0.00000000001*(1/$D$9)*SQRT($D54)+POWER($D54,-2.5)*(ER59+ER60))</f>
        <v>6.5245261333691737E-4</v>
      </c>
      <c r="ES61" s="38">
        <f t="shared" ref="ES61" si="741">8.686*ES54*(1.84*0.00000000001*(1/$D$9)*SQRT($D54)+POWER($D54,-2.5)*(ES59+ES60))</f>
        <v>6.681210414513863E-4</v>
      </c>
      <c r="ET61" s="38">
        <f t="shared" ref="ET61" si="742">8.686*ET54*(1.84*0.00000000001*(1/$D$9)*SQRT($D54)+POWER($D54,-2.5)*(ET59+ET60))</f>
        <v>6.840854045128816E-4</v>
      </c>
      <c r="EU61" s="38">
        <f t="shared" ref="EU61" si="743">8.686*EU54*(1.84*0.00000000001*(1/$D$9)*SQRT($D54)+POWER($D54,-2.5)*(EU59+EU60))</f>
        <v>7.0034758039712081E-4</v>
      </c>
      <c r="EV61" s="38">
        <f t="shared" ref="EV61" si="744">8.686*EV54*(1.84*0.00000000001*(1/$D$9)*SQRT($D54)+POWER($D54,-2.5)*(EV59+EV60))</f>
        <v>7.1690928686893968E-4</v>
      </c>
      <c r="EW61" s="38">
        <f t="shared" ref="EW61" si="745">8.686*EW54*(1.84*0.00000000001*(1/$D$9)*SQRT($D54)+POWER($D54,-2.5)*(EW59+EW60))</f>
        <v>7.3377207478318371E-4</v>
      </c>
      <c r="EX61" s="38">
        <f t="shared" ref="EX61" si="746">8.686*EX54*(1.84*0.00000000001*(1/$D$9)*SQRT($D54)+POWER($D54,-2.5)*(EX59+EX60))</f>
        <v>7.5093732141362881E-4</v>
      </c>
      <c r="EY61" s="38">
        <f t="shared" ref="EY61" si="747">8.686*EY54*(1.84*0.00000000001*(1/$D$9)*SQRT($D54)+POWER($D54,-2.5)*(EY59+EY60))</f>
        <v>7.6840622393854264E-4</v>
      </c>
      <c r="EZ61" s="38">
        <f t="shared" ref="EZ61" si="748">8.686*EZ54*(1.84*0.00000000001*(1/$D$9)*SQRT($D54)+POWER($D54,-2.5)*(EZ59+EZ60))</f>
        <v>7.8617979311252566E-4</v>
      </c>
      <c r="FA61" s="38">
        <f t="shared" ref="FA61" si="749">8.686*FA54*(1.84*0.00000000001*(1/$D$9)*SQRT($D54)+POWER($D54,-2.5)*(FA59+FA60))</f>
        <v>8.0425884715520533E-4</v>
      </c>
      <c r="FB61" s="38">
        <f t="shared" ref="FB61" si="750">8.686*FB54*(1.84*0.00000000001*(1/$D$9)*SQRT($D54)+POWER($D54,-2.5)*(FB59+FB60))</f>
        <v>8.2264400588820267E-4</v>
      </c>
      <c r="FC61" s="38">
        <f t="shared" ref="FC61" si="751">8.686*FC54*(1.84*0.00000000001*(1/$D$9)*SQRT($D54)+POWER($D54,-2.5)*(FC59+FC60))</f>
        <v>8.4133568515250051E-4</v>
      </c>
      <c r="FD61" s="38">
        <f t="shared" ref="FD61" si="752">8.686*FD54*(1.84*0.00000000001*(1/$D$9)*SQRT($D54)+POWER($D54,-2.5)*(FD59+FD60))</f>
        <v>8.6033409153896459E-4</v>
      </c>
      <c r="FE61" s="38">
        <f t="shared" ref="FE61" si="753">8.686*FE54*(1.84*0.00000000001*(1/$D$9)*SQRT($D54)+POWER($D54,-2.5)*(FE59+FE60))</f>
        <v>8.7963921746520273E-4</v>
      </c>
      <c r="FF61" s="38">
        <f t="shared" ref="FF61" si="754">8.686*FF54*(1.84*0.00000000001*(1/$D$9)*SQRT($D54)+POWER($D54,-2.5)*(FF59+FF60))</f>
        <v>8.9925083663228047E-4</v>
      </c>
      <c r="FG61" s="38">
        <f t="shared" ref="FG61" si="755">8.686*FG54*(1.84*0.00000000001*(1/$D$9)*SQRT($D54)+POWER($D54,-2.5)*(FG59+FG60))</f>
        <v>9.1916849989495555E-4</v>
      </c>
      <c r="FH61" s="38">
        <f t="shared" ref="FH61" si="756">8.686*FH54*(1.84*0.00000000001*(1/$D$9)*SQRT($D54)+POWER($D54,-2.5)*(FH59+FH60))</f>
        <v>9.393915315790678E-4</v>
      </c>
      <c r="FI61" s="38">
        <f t="shared" ref="FI61" si="757">8.686*FI54*(1.84*0.00000000001*(1/$D$9)*SQRT($D54)+POWER($D54,-2.5)*(FI59+FI60))</f>
        <v>9.5991902627953643E-4</v>
      </c>
      <c r="FJ61" s="38">
        <f t="shared" ref="FJ61" si="758">8.686*FJ54*(1.84*0.00000000001*(1/$D$9)*SQRT($D54)+POWER($D54,-2.5)*(FJ59+FJ60))</f>
        <v>9.8074984617200047E-4</v>
      </c>
      <c r="FK61" s="38">
        <f t="shared" ref="FK61" si="759">8.686*FK54*(1.84*0.00000000001*(1/$D$9)*SQRT($D54)+POWER($D54,-2.5)*(FK59+FK60))</f>
        <v>1.0018826188705808E-3</v>
      </c>
      <c r="FL61" s="38">
        <f t="shared" ref="FL61" si="760">8.686*FL54*(1.84*0.00000000001*(1/$D$9)*SQRT($D54)+POWER($D54,-2.5)*(FL59+FL60))</f>
        <v>1.023315735863409E-3</v>
      </c>
      <c r="FM61" s="38">
        <f t="shared" ref="FM61" si="761">8.686*FM54*(1.84*0.00000000001*(1/$D$9)*SQRT($D54)+POWER($D54,-2.5)*(FM59+FM60))</f>
        <v>1.0450473515565904E-3</v>
      </c>
      <c r="FN61" s="38">
        <f t="shared" ref="FN61" si="762">8.686*FN54*(1.84*0.00000000001*(1/$D$9)*SQRT($D54)+POWER($D54,-2.5)*(FN59+FN60))</f>
        <v>1.067075382956048E-3</v>
      </c>
      <c r="FO61" s="38">
        <f t="shared" ref="FO61" si="763">8.686*FO54*(1.84*0.00000000001*(1/$D$9)*SQRT($D54)+POWER($D54,-2.5)*(FO59+FO60))</f>
        <v>1.0893975100152071E-3</v>
      </c>
      <c r="FP61" s="38">
        <f t="shared" ref="FP61" si="764">8.686*FP54*(1.84*0.00000000001*(1/$D$9)*SQRT($D54)+POWER($D54,-2.5)*(FP59+FP60))</f>
        <v>1.1120111766749134E-3</v>
      </c>
      <c r="FQ61" s="38">
        <f t="shared" ref="FQ61" si="765">8.686*FQ54*(1.84*0.00000000001*(1/$D$9)*SQRT($D54)+POWER($D54,-2.5)*(FQ59+FQ60))</f>
        <v>1.1349135926199858E-3</v>
      </c>
      <c r="FR61" s="38">
        <f t="shared" ref="FR61" si="766">8.686*FR54*(1.84*0.00000000001*(1/$D$9)*SQRT($D54)+POWER($D54,-2.5)*(FR59+FR60))</f>
        <v>1.1581017357748314E-3</v>
      </c>
      <c r="FS61" s="38">
        <f t="shared" ref="FS61" si="767">8.686*FS54*(1.84*0.00000000001*(1/$D$9)*SQRT($D54)+POWER($D54,-2.5)*(FS59+FS60))</f>
        <v>1.1815723555581603E-3</v>
      </c>
      <c r="FT61" s="38">
        <f t="shared" ref="FT61" si="768">8.686*FT54*(1.84*0.00000000001*(1/$D$9)*SQRT($D54)+POWER($D54,-2.5)*(FT59+FT60))</f>
        <v>1.2053219769143921E-3</v>
      </c>
      <c r="FU61" s="38">
        <f t="shared" ref="FU61" si="769">8.686*FU54*(1.84*0.00000000001*(1/$D$9)*SQRT($D54)+POWER($D54,-2.5)*(FU59+FU60))</f>
        <v>1.2293469051366324E-3</v>
      </c>
      <c r="FV61" s="38">
        <f t="shared" ref="FV61" si="770">8.686*FV54*(1.84*0.00000000001*(1/$D$9)*SQRT($D54)+POWER($D54,-2.5)*(FV59+FV60))</f>
        <v>1.2536432314932276E-3</v>
      </c>
      <c r="FW61" s="38">
        <f t="shared" ref="FW61" si="771">8.686*FW54*(1.84*0.00000000001*(1/$D$9)*SQRT($D54)+POWER($D54,-2.5)*(FW59+FW60))</f>
        <v>1.2782068396668654E-3</v>
      </c>
      <c r="FX61" s="38">
        <f t="shared" ref="FX61" si="772">8.686*FX54*(1.84*0.00000000001*(1/$D$9)*SQRT($D54)+POWER($D54,-2.5)*(FX59+FX60))</f>
        <v>1.3030334130120129E-3</v>
      </c>
      <c r="FY61" s="38">
        <f t="shared" ref="FY61" si="773">8.686*FY54*(1.84*0.00000000001*(1/$D$9)*SQRT($D54)+POWER($D54,-2.5)*(FY59+FY60))</f>
        <v>1.3281184426331219E-3</v>
      </c>
      <c r="FZ61" s="38">
        <f t="shared" ref="FZ61" si="774">8.686*FZ54*(1.84*0.00000000001*(1/$D$9)*SQRT($D54)+POWER($D54,-2.5)*(FZ59+FZ60))</f>
        <v>1.3534572362826523E-3</v>
      </c>
      <c r="GA61" s="38">
        <f t="shared" ref="GA61" si="775">8.686*GA54*(1.84*0.00000000001*(1/$D$9)*SQRT($D54)+POWER($D54,-2.5)*(GA59+GA60))</f>
        <v>1.379044928074375E-3</v>
      </c>
      <c r="GB61" s="38">
        <f t="shared" ref="GB61" si="776">8.686*GB54*(1.84*0.00000000001*(1/$D$9)*SQRT($D54)+POWER($D54,-2.5)*(GB59+GB60))</f>
        <v>1.404876489003868E-3</v>
      </c>
      <c r="GC61" s="38">
        <f t="shared" ref="GC61" si="777">8.686*GC54*(1.84*0.00000000001*(1/$D$9)*SQRT($D54)+POWER($D54,-2.5)*(GC59+GC60))</f>
        <v>1.4309467382644619E-3</v>
      </c>
      <c r="GD61" s="38">
        <f t="shared" ref="GD61" si="778">8.686*GD54*(1.84*0.00000000001*(1/$D$9)*SQRT($D54)+POWER($D54,-2.5)*(GD59+GD60))</f>
        <v>1.4572503553432097E-3</v>
      </c>
      <c r="GE61" s="38">
        <f t="shared" ref="GE61" si="779">8.686*GE54*(1.84*0.00000000001*(1/$D$9)*SQRT($D54)+POWER($D54,-2.5)*(GE59+GE60))</f>
        <v>1.483781892877879E-3</v>
      </c>
      <c r="GF61" s="38">
        <f t="shared" ref="GF61" si="780">8.686*GF54*(1.84*0.00000000001*(1/$D$9)*SQRT($D54)+POWER($D54,-2.5)*(GF59+GF60))</f>
        <v>1.5105357902522642E-3</v>
      </c>
      <c r="GG61" s="38">
        <f t="shared" ref="GG61" si="781">8.686*GG54*(1.84*0.00000000001*(1/$D$9)*SQRT($D54)+POWER($D54,-2.5)*(GG59+GG60))</f>
        <v>1.5375063879036666E-3</v>
      </c>
      <c r="GH61" s="38">
        <f t="shared" ref="GH61" si="782">8.686*GH54*(1.84*0.00000000001*(1/$D$9)*SQRT($D54)+POWER($D54,-2.5)*(GH59+GH60))</f>
        <v>1.5646879423128705E-3</v>
      </c>
      <c r="GI61" s="38">
        <f t="shared" ref="GI61" si="783">8.686*GI54*(1.84*0.00000000001*(1/$D$9)*SQRT($D54)+POWER($D54,-2.5)*(GI59+GI60))</f>
        <v>1.59207464164367E-3</v>
      </c>
      <c r="GJ61" s="38">
        <f t="shared" ref="GJ61" si="784">8.686*GJ54*(1.84*0.00000000001*(1/$D$9)*SQRT($D54)+POWER($D54,-2.5)*(GJ59+GJ60))</f>
        <v>1.619660621995809E-3</v>
      </c>
      <c r="GK61" s="38">
        <f t="shared" ref="GK61" si="785">8.686*GK54*(1.84*0.00000000001*(1/$D$9)*SQRT($D54)+POWER($D54,-2.5)*(GK59+GK60))</f>
        <v>1.6474399842321961E-3</v>
      </c>
      <c r="GL61" s="38">
        <f t="shared" ref="GL61" si="786">8.686*GL54*(1.84*0.00000000001*(1/$D$9)*SQRT($D54)+POWER($D54,-2.5)*(GL59+GL60))</f>
        <v>1.675406811338497E-3</v>
      </c>
      <c r="GM61" s="38">
        <f t="shared" ref="GM61" si="787">8.686*GM54*(1.84*0.00000000001*(1/$D$9)*SQRT($D54)+POWER($D54,-2.5)*(GM59+GM60))</f>
        <v>1.7035551862706305E-3</v>
      </c>
      <c r="GN61" s="38">
        <f t="shared" ref="GN61" si="788">8.686*GN54*(1.84*0.00000000001*(1/$D$9)*SQRT($D54)+POWER($D54,-2.5)*(GN59+GN60))</f>
        <v>1.7318792102433702E-3</v>
      </c>
      <c r="GO61" s="38">
        <f t="shared" ref="GO61" si="789">8.686*GO54*(1.84*0.00000000001*(1/$D$9)*SQRT($D54)+POWER($D54,-2.5)*(GO59+GO60))</f>
        <v>1.7603730214112794E-3</v>
      </c>
      <c r="GP61" s="38">
        <f t="shared" ref="GP61" si="790">8.686*GP54*(1.84*0.00000000001*(1/$D$9)*SQRT($D54)+POWER($D54,-2.5)*(GP59+GP60))</f>
        <v>1.7890308138914105E-3</v>
      </c>
      <c r="GQ61" s="38">
        <f t="shared" ref="GQ61" si="791">8.686*GQ54*(1.84*0.00000000001*(1/$D$9)*SQRT($D54)+POWER($D54,-2.5)*(GQ59+GQ60))</f>
        <v>1.8178468570757905E-3</v>
      </c>
      <c r="GR61" s="38">
        <f t="shared" ref="GR61" si="792">8.686*GR54*(1.84*0.00000000001*(1/$D$9)*SQRT($D54)+POWER($D54,-2.5)*(GR59+GR60))</f>
        <v>1.8468155151806459E-3</v>
      </c>
      <c r="GS61" s="38">
        <f t="shared" ref="GS61" si="793">8.686*GS54*(1.84*0.00000000001*(1/$D$9)*SQRT($D54)+POWER($D54,-2.5)*(GS59+GS60))</f>
        <v>1.8759312669784681E-3</v>
      </c>
      <c r="GT61" s="38">
        <f t="shared" ref="GT61" si="794">8.686*GT54*(1.84*0.00000000001*(1/$D$9)*SQRT($D54)+POWER($D54,-2.5)*(GT59+GT60))</f>
        <v>1.9051887256586878E-3</v>
      </c>
      <c r="GU61" s="38">
        <f t="shared" ref="GU61" si="795">8.686*GU54*(1.84*0.00000000001*(1/$D$9)*SQRT($D54)+POWER($D54,-2.5)*(GU59+GU60))</f>
        <v>1.9345826587625415E-3</v>
      </c>
      <c r="GV61" s="38">
        <f t="shared" ref="GV61" si="796">8.686*GV54*(1.84*0.00000000001*(1/$D$9)*SQRT($D54)+POWER($D54,-2.5)*(GV59+GV60))</f>
        <v>1.964108008138074E-3</v>
      </c>
      <c r="GW61" s="38">
        <f t="shared" ref="GW61" si="797">8.686*GW54*(1.84*0.00000000001*(1/$D$9)*SQRT($D54)+POWER($D54,-2.5)*(GW59+GW60))</f>
        <v>1.9937599098617561E-3</v>
      </c>
      <c r="GX61" s="38">
        <f t="shared" ref="GX61" si="798">8.686*GX54*(1.84*0.00000000001*(1/$D$9)*SQRT($D54)+POWER($D54,-2.5)*(GX59+GX60))</f>
        <v>2.0235337140741875E-3</v>
      </c>
      <c r="GY61" s="38">
        <f t="shared" ref="GY61" si="799">8.686*GY54*(1.84*0.00000000001*(1/$D$9)*SQRT($D54)+POWER($D54,-2.5)*(GY59+GY60))</f>
        <v>2.0534250046786344E-3</v>
      </c>
      <c r="GZ61" s="38">
        <f t="shared" ref="GZ61" si="800">8.686*GZ54*(1.84*0.00000000001*(1/$D$9)*SQRT($D54)+POWER($D54,-2.5)*(GZ59+GZ60))</f>
        <v>2.0834296188527463E-3</v>
      </c>
      <c r="HA61" s="38">
        <f t="shared" ref="HA61" si="801">8.686*HA54*(1.84*0.00000000001*(1/$D$9)*SQRT($D54)+POWER($D54,-2.5)*(HA59+HA60))</f>
        <v>2.1135436663257488E-3</v>
      </c>
      <c r="HB61" s="38">
        <f t="shared" ref="HB61" si="802">8.686*HB54*(1.84*0.00000000001*(1/$D$9)*SQRT($D54)+POWER($D54,-2.5)*(HB59+HB60))</f>
        <v>2.1437635483755649E-3</v>
      </c>
      <c r="HC61" s="38">
        <f t="shared" ref="HC61" si="803">8.686*HC54*(1.84*0.00000000001*(1/$D$9)*SQRT($D54)+POWER($D54,-2.5)*(HC59+HC60))</f>
        <v>2.1740859765028643E-3</v>
      </c>
      <c r="HD61" s="38">
        <f t="shared" ref="HD61" si="804">8.686*HD54*(1.84*0.00000000001*(1/$D$9)*SQRT($D54)+POWER($D54,-2.5)*(HD59+HD60))</f>
        <v>2.2045079907417335E-3</v>
      </c>
      <c r="HE61" s="38">
        <f t="shared" ref="HE61" si="805">8.686*HE54*(1.84*0.00000000001*(1/$D$9)*SQRT($D54)+POWER($D54,-2.5)*(HE59+HE60))</f>
        <v>2.2350269775696465E-3</v>
      </c>
      <c r="HF61" s="38">
        <f t="shared" ref="HF61" si="806">8.686*HF54*(1.84*0.00000000001*(1/$D$9)*SQRT($D54)+POWER($D54,-2.5)*(HF59+HF60))</f>
        <v>2.2656406873825855E-3</v>
      </c>
      <c r="HG61" s="38">
        <f t="shared" ref="HG61" si="807">8.686*HG54*(1.84*0.00000000001*(1/$D$9)*SQRT($D54)+POWER($D54,-2.5)*(HG59+HG60))</f>
        <v>2.2963472515045284E-3</v>
      </c>
      <c r="HH61" s="38">
        <f t="shared" ref="HH61" si="808">8.686*HH54*(1.84*0.00000000001*(1/$D$9)*SQRT($D54)+POWER($D54,-2.5)*(HH59+HH60))</f>
        <v>2.3271451987039835E-3</v>
      </c>
      <c r="HI61" s="38">
        <f t="shared" ref="HI61" si="809">8.686*HI54*(1.84*0.00000000001*(1/$D$9)*SQRT($D54)+POWER($D54,-2.5)*(HI59+HI60))</f>
        <v>2.3580334711939431E-3</v>
      </c>
      <c r="HJ61" s="38">
        <f t="shared" ref="HJ61" si="810">8.686*HJ54*(1.84*0.00000000001*(1/$D$9)*SQRT($D54)+POWER($D54,-2.5)*(HJ59+HJ60))</f>
        <v>2.3890114400952835E-3</v>
      </c>
      <c r="HK61" s="38">
        <f t="shared" ref="HK61" si="811">8.686*HK54*(1.84*0.00000000001*(1/$D$9)*SQRT($D54)+POWER($D54,-2.5)*(HK59+HK60))</f>
        <v>2.4200789203474983E-3</v>
      </c>
      <c r="HL61" s="38">
        <f t="shared" ref="HL61" si="812">8.686*HL54*(1.84*0.00000000001*(1/$D$9)*SQRT($D54)+POWER($D54,-2.5)*(HL59+HL60))</f>
        <v>2.45123618505443E-3</v>
      </c>
      <c r="HM61" s="38">
        <f t="shared" ref="HM61" si="813">8.686*HM54*(1.84*0.00000000001*(1/$D$9)*SQRT($D54)+POWER($D54,-2.5)*(HM59+HM60))</f>
        <v>2.4824839792565341E-3</v>
      </c>
      <c r="HN61" s="38">
        <f t="shared" ref="HN61" si="814">8.686*HN54*(1.84*0.00000000001*(1/$D$9)*SQRT($D54)+POWER($D54,-2.5)*(HN59+HN60))</f>
        <v>2.5138235331250429E-3</v>
      </c>
      <c r="HO61" s="38">
        <f t="shared" ref="HO61" si="815">8.686*HO54*(1.84*0.00000000001*(1/$D$9)*SQRT($D54)+POWER($D54,-2.5)*(HO59+HO60))</f>
        <v>2.5452565745771529E-3</v>
      </c>
      <c r="HP61" s="38">
        <f t="shared" ref="HP61" si="816">8.686*HP54*(1.84*0.00000000001*(1/$D$9)*SQRT($D54)+POWER($D54,-2.5)*(HP59+HP60))</f>
        <v>2.5767853413151132E-3</v>
      </c>
      <c r="HQ61" s="38">
        <f t="shared" ref="HQ61" si="817">8.686*HQ54*(1.84*0.00000000001*(1/$D$9)*SQRT($D54)+POWER($D54,-2.5)*(HQ59+HQ60))</f>
        <v>2.6084125922957082E-3</v>
      </c>
      <c r="HR61" s="38">
        <f t="shared" ref="HR61" si="818">8.686*HR54*(1.84*0.00000000001*(1/$D$9)*SQRT($D54)+POWER($D54,-2.5)*(HR59+HR60))</f>
        <v>2.6401416186401299E-3</v>
      </c>
      <c r="HS61" s="38">
        <f t="shared" ref="HS61" si="819">8.686*HS54*(1.84*0.00000000001*(1/$D$9)*SQRT($D54)+POWER($D54,-2.5)*(HS59+HS60))</f>
        <v>2.6719762539976679E-3</v>
      </c>
      <c r="HT61" s="38">
        <f t="shared" ref="HT61" si="820">8.686*HT54*(1.84*0.00000000001*(1/$D$9)*SQRT($D54)+POWER($D54,-2.5)*(HT59+HT60))</f>
        <v>2.7039208843798331E-3</v>
      </c>
      <c r="HU61" s="38">
        <f t="shared" ref="HU61" si="821">8.686*HU54*(1.84*0.00000000001*(1/$D$9)*SQRT($D54)+POWER($D54,-2.5)*(HU59+HU60))</f>
        <v>2.7359804574846494E-3</v>
      </c>
      <c r="HV61" s="38">
        <f t="shared" ref="HV61" si="822">8.686*HV54*(1.84*0.00000000001*(1/$D$9)*SQRT($D54)+POWER($D54,-2.5)*(HV59+HV60))</f>
        <v>2.7681604915337442E-3</v>
      </c>
      <c r="HW61" s="38">
        <f t="shared" ref="HW61" si="823">8.686*HW54*(1.84*0.00000000001*(1/$D$9)*SQRT($D54)+POWER($D54,-2.5)*(HW59+HW60))</f>
        <v>2.8004670836475174E-3</v>
      </c>
      <c r="HX61" s="38">
        <f t="shared" ref="HX61" si="824">8.686*HX54*(1.84*0.00000000001*(1/$D$9)*SQRT($D54)+POWER($D54,-2.5)*(HX59+HX60))</f>
        <v>2.8329069177863097E-3</v>
      </c>
      <c r="HY61" s="38">
        <f t="shared" ref="HY61" si="825">8.686*HY54*(1.84*0.00000000001*(1/$D$9)*SQRT($D54)+POWER($D54,-2.5)*(HY59+HY60))</f>
        <v>2.8654872722876359E-3</v>
      </c>
      <c r="HZ61" s="38">
        <f t="shared" ref="HZ61" si="826">8.686*HZ54*(1.84*0.00000000001*(1/$D$9)*SQRT($D54)+POWER($D54,-2.5)*(HZ59+HZ60))</f>
        <v>2.8982160270317851E-3</v>
      </c>
      <c r="IA61" s="38">
        <f t="shared" ref="IA61" si="827">8.686*IA54*(1.84*0.00000000001*(1/$D$9)*SQRT($D54)+POWER($D54,-2.5)*(IA59+IA60))</f>
        <v>2.9311016702699196E-3</v>
      </c>
      <c r="IB61" s="38">
        <f t="shared" ref="IB61" si="828">8.686*IB54*(1.84*0.00000000001*(1/$D$9)*SQRT($D54)+POWER($D54,-2.5)*(IB59+IB60))</f>
        <v>2.9641533051504099E-3</v>
      </c>
      <c r="IC61" s="38">
        <f t="shared" ref="IC61" si="829">8.686*IC54*(1.84*0.00000000001*(1/$D$9)*SQRT($D54)+POWER($D54,-2.5)*(IC59+IC60))</f>
        <v>2.9973806559807697E-3</v>
      </c>
      <c r="ID61" s="38">
        <f t="shared" ref="ID61" si="830">8.686*ID54*(1.84*0.00000000001*(1/$D$9)*SQRT($D54)+POWER($D54,-2.5)*(ID59+ID60))</f>
        <v>3.030794074263583E-3</v>
      </c>
      <c r="IE61" s="38">
        <f t="shared" ref="IE61" si="831">8.686*IE54*(1.84*0.00000000001*(1/$D$9)*SQRT($D54)+POWER($D54,-2.5)*(IE59+IE60))</f>
        <v>3.0644045445460681E-3</v>
      </c>
      <c r="IF61" s="38">
        <f t="shared" ref="IF61" si="832">8.686*IF54*(1.84*0.00000000001*(1/$D$9)*SQRT($D54)+POWER($D54,-2.5)*(IF59+IF60))</f>
        <v>3.0982236901236099E-3</v>
      </c>
      <c r="IG61" s="38">
        <f t="shared" ref="IG61" si="833">8.686*IG54*(1.84*0.00000000001*(1/$D$9)*SQRT($D54)+POWER($D54,-2.5)*(IG59+IG60))</f>
        <v>3.1322637786383063E-3</v>
      </c>
      <c r="IH61" s="38">
        <f t="shared" ref="IH61" si="834">8.686*IH54*(1.84*0.00000000001*(1/$D$9)*SQRT($D54)+POWER($D54,-2.5)*(IH59+IH60))</f>
        <v>3.1665377276140641E-3</v>
      </c>
      <c r="II61" s="38">
        <f t="shared" ref="II61" si="835">8.686*II54*(1.84*0.00000000001*(1/$D$9)*SQRT($D54)+POWER($D54,-2.5)*(II59+II60))</f>
        <v>3.2010591099699876E-3</v>
      </c>
      <c r="IJ61" s="38">
        <f t="shared" ref="IJ61" si="836">8.686*IJ54*(1.84*0.00000000001*(1/$D$9)*SQRT($D54)+POWER($D54,-2.5)*(IJ59+IJ60))</f>
        <v>3.2358421595540068E-3</v>
      </c>
      <c r="IK61" s="38">
        <f t="shared" ref="IK61" si="837">8.686*IK54*(1.84*0.00000000001*(1/$D$9)*SQRT($D54)+POWER($D54,-2.5)*(IK59+IK60))</f>
        <v>3.2709017767386349E-3</v>
      </c>
      <c r="IL61" s="38">
        <f t="shared" ref="IL61" si="838">8.686*IL54*(1.84*0.00000000001*(1/$D$9)*SQRT($D54)+POWER($D54,-2.5)*(IL59+IL60))</f>
        <v>3.3062535341205285E-3</v>
      </c>
      <c r="IM61" s="38">
        <f t="shared" ref="IM61" si="839">8.686*IM54*(1.84*0.00000000001*(1/$D$9)*SQRT($D54)+POWER($D54,-2.5)*(IM59+IM60))</f>
        <v>3.3419136823653176E-3</v>
      </c>
      <c r="IN61" s="38">
        <f t="shared" ref="IN61" si="840">8.686*IN54*(1.84*0.00000000001*(1/$D$9)*SQRT($D54)+POWER($D54,-2.5)*(IN59+IN60))</f>
        <v>3.3778991562386342E-3</v>
      </c>
      <c r="IO61" s="38">
        <f t="shared" ref="IO61" si="841">8.686*IO54*(1.84*0.00000000001*(1/$D$9)*SQRT($D54)+POWER($D54,-2.5)*(IO59+IO60))</f>
        <v>3.4142275808638485E-3</v>
      </c>
      <c r="IP61" s="38">
        <f t="shared" ref="IP61" si="842">8.686*IP54*(1.84*0.00000000001*(1/$D$9)*SQRT($D54)+POWER($D54,-2.5)*(IP59+IP60))</f>
        <v>3.4509172782463426E-3</v>
      </c>
      <c r="IQ61" s="38">
        <f t="shared" ref="IQ61" si="843">8.686*IQ54*(1.84*0.00000000001*(1/$D$9)*SQRT($D54)+POWER($D54,-2.5)*(IQ59+IQ60))</f>
        <v>3.4879872741034224E-3</v>
      </c>
      <c r="IR61" s="38">
        <f t="shared" ref="IR61" si="844">8.686*IR54*(1.84*0.00000000001*(1/$D$9)*SQRT($D54)+POWER($D54,-2.5)*(IR59+IR60))</f>
        <v>3.5254573050383146E-3</v>
      </c>
      <c r="IS61" s="38">
        <f t="shared" ref="IS61" si="845">8.686*IS54*(1.84*0.00000000001*(1/$D$9)*SQRT($D54)+POWER($D54,-2.5)*(IS59+IS60))</f>
        <v>3.5633478260956933E-3</v>
      </c>
      <c r="IT61" s="38">
        <f t="shared" ref="IT61" si="846">8.686*IT54*(1.84*0.00000000001*(1/$D$9)*SQRT($D54)+POWER($D54,-2.5)*(IT59+IT60))</f>
        <v>3.6016800187355083E-3</v>
      </c>
      <c r="IU61" s="38">
        <f t="shared" ref="IU61" si="847">8.686*IU54*(1.84*0.00000000001*(1/$D$9)*SQRT($D54)+POWER($D54,-2.5)*(IU59+IU60))</f>
        <v>3.6404757992607819E-3</v>
      </c>
      <c r="IV61" s="38">
        <f t="shared" ref="IV61" si="848">8.686*IV54*(1.84*0.00000000001*(1/$D$9)*SQRT($D54)+POWER($D54,-2.5)*(IV59+IV60))</f>
        <v>3.6797578277342658E-3</v>
      </c>
      <c r="IW61" s="38">
        <f t="shared" ref="IW61" si="849">8.686*IW54*(1.84*0.00000000001*(1/$D$9)*SQRT($D54)+POWER($D54,-2.5)*(IW59+IW60))</f>
        <v>3.7195495174178125E-3</v>
      </c>
      <c r="IX61" s="38">
        <f t="shared" ref="IX61" si="850">8.686*IX54*(1.84*0.00000000001*(1/$D$9)*SQRT($D54)+POWER($D54,-2.5)*(IX59+IX60))</f>
        <v>3.7598750447674113E-3</v>
      </c>
      <c r="IY61" s="38">
        <f t="shared" ref="IY61" si="851">8.686*IY54*(1.84*0.00000000001*(1/$D$9)*SQRT($D54)+POWER($D54,-2.5)*(IY59+IY60))</f>
        <v>3.8007593600158482E-3</v>
      </c>
      <c r="IZ61" s="38">
        <f t="shared" ref="IZ61" si="852">8.686*IZ54*(1.84*0.00000000001*(1/$D$9)*SQRT($D54)+POWER($D54,-2.5)*(IZ59+IZ60))</f>
        <v>3.8422281983740958E-3</v>
      </c>
      <c r="JA61" s="38">
        <f t="shared" ref="JA61" si="853">8.686*JA54*(1.84*0.00000000001*(1/$D$9)*SQRT($D54)+POWER($D54,-2.5)*(JA59+JA60))</f>
        <v>3.8843080918815032E-3</v>
      </c>
      <c r="JB61" s="38">
        <f t="shared" ref="JB61" si="854">8.686*JB54*(1.84*0.00000000001*(1/$D$9)*SQRT($D54)+POWER($D54,-2.5)*(JB59+JB60))</f>
        <v>3.9270263819341364E-3</v>
      </c>
      <c r="JC61" s="38">
        <f t="shared" ref="JC61" si="855">8.686*JC54*(1.84*0.00000000001*(1/$D$9)*SQRT($D54)+POWER($D54,-2.5)*(JC59+JC60))</f>
        <v>3.9704112325195705E-3</v>
      </c>
      <c r="JD61" s="38">
        <f t="shared" ref="JD61" si="856">8.686*JD54*(1.84*0.00000000001*(1/$D$9)*SQRT($D54)+POWER($D54,-2.5)*(JD59+JD60))</f>
        <v>4.0144916441858082E-3</v>
      </c>
      <c r="JE61" s="38">
        <f t="shared" ref="JE61" si="857">8.686*JE54*(1.84*0.00000000001*(1/$D$9)*SQRT($D54)+POWER($D54,-2.5)*(JE59+JE60))</f>
        <v>4.0592974687711312E-3</v>
      </c>
      <c r="JF61" s="38">
        <f t="shared" ref="JF61" si="858">8.686*JF54*(1.84*0.00000000001*(1/$D$9)*SQRT($D54)+POWER($D54,-2.5)*(JF59+JF60))</f>
        <v>4.1048594249209289E-3</v>
      </c>
      <c r="JG61" s="38">
        <f t="shared" ref="JG61" si="859">8.686*JG54*(1.84*0.00000000001*(1/$D$9)*SQRT($D54)+POWER($D54,-2.5)*(JG59+JG60))</f>
        <v>4.1512091144170378E-3</v>
      </c>
      <c r="JH61" s="38">
        <f t="shared" ref="JH61" si="860">8.686*JH54*(1.84*0.00000000001*(1/$D$9)*SQRT($D54)+POWER($D54,-2.5)*(JH59+JH60))</f>
        <v>4.198379039344312E-3</v>
      </c>
      <c r="JI61" s="38">
        <f t="shared" ref="JI61" si="861">8.686*JI54*(1.84*0.00000000001*(1/$D$9)*SQRT($D54)+POWER($D54,-2.5)*(JI59+JI60))</f>
        <v>4.2464026201187895E-3</v>
      </c>
      <c r="JJ61" s="38">
        <f t="shared" ref="JJ61" si="862">8.686*JJ54*(1.84*0.00000000001*(1/$D$9)*SQRT($D54)+POWER($D54,-2.5)*(JJ59+JJ60))</f>
        <v>4.2953142144011355E-3</v>
      </c>
      <c r="JK61" s="38">
        <f t="shared" ref="JK61" si="863">8.686*JK54*(1.84*0.00000000001*(1/$D$9)*SQRT($D54)+POWER($D54,-2.5)*(JK59+JK60))</f>
        <v>4.3451491369187762E-3</v>
      </c>
      <c r="JL61" s="38">
        <f t="shared" ref="JL61" si="864">8.686*JL54*(1.84*0.00000000001*(1/$D$9)*SQRT($D54)+POWER($D54,-2.5)*(JL59+JL60))</f>
        <v>4.3959436802196361E-3</v>
      </c>
      <c r="JM61" s="38">
        <f t="shared" ref="JM61" si="865">8.686*JM54*(1.84*0.00000000001*(1/$D$9)*SQRT($D54)+POWER($D54,-2.5)*(JM59+JM60))</f>
        <v>4.4477351363802053E-3</v>
      </c>
      <c r="JN61" s="38">
        <f t="shared" ref="JN61" si="866">8.686*JN54*(1.84*0.00000000001*(1/$D$9)*SQRT($D54)+POWER($D54,-2.5)*(JN59+JN60))</f>
        <v>4.5005618196902741E-3</v>
      </c>
      <c r="JO61" s="38">
        <f t="shared" ref="JO61" si="867">8.686*JO54*(1.84*0.00000000001*(1/$D$9)*SQRT($D54)+POWER($D54,-2.5)*(JO59+JO60))</f>
        <v>4.554463090336705E-3</v>
      </c>
      <c r="JP61" s="38">
        <f t="shared" ref="JP61" si="868">8.686*JP54*(1.84*0.00000000001*(1/$D$9)*SQRT($D54)+POWER($D54,-2.5)*(JP59+JP60))</f>
        <v>4.6094793791082219E-3</v>
      </c>
      <c r="JQ61" s="38">
        <f t="shared" ref="JQ61" si="869">8.686*JQ54*(1.84*0.00000000001*(1/$D$9)*SQRT($D54)+POWER($D54,-2.5)*(JQ59+JQ60))</f>
        <v>4.6656522131434614E-3</v>
      </c>
      <c r="JR61" s="38">
        <f t="shared" ref="JR61" si="870">8.686*JR54*(1.84*0.00000000001*(1/$D$9)*SQRT($D54)+POWER($D54,-2.5)*(JR59+JR60))</f>
        <v>4.7230242427442675E-3</v>
      </c>
      <c r="JS61" s="38">
        <f t="shared" ref="JS61" si="871">8.686*JS54*(1.84*0.00000000001*(1/$D$9)*SQRT($D54)+POWER($D54,-2.5)*(JS59+JS60))</f>
        <v>4.7816392692764586E-3</v>
      </c>
      <c r="JT61" s="38">
        <f t="shared" ref="JT61" si="872">8.686*JT54*(1.84*0.00000000001*(1/$D$9)*SQRT($D54)+POWER($D54,-2.5)*(JT59+JT60))</f>
        <v>4.8415422741804014E-3</v>
      </c>
      <c r="JU61" s="38">
        <f t="shared" ref="JU61" si="873">8.686*JU54*(1.84*0.00000000001*(1/$D$9)*SQRT($D54)+POWER($D54,-2.5)*(JU59+JU60))</f>
        <v>4.9027794491138246E-3</v>
      </c>
      <c r="JV61" s="38">
        <f t="shared" ref="JV61" si="874">8.686*JV54*(1.84*0.00000000001*(1/$D$9)*SQRT($D54)+POWER($D54,-2.5)*(JV59+JV60))</f>
        <v>4.9653982272497652E-3</v>
      </c>
      <c r="JW61" s="38">
        <f t="shared" ref="JW61" si="875">8.686*JW54*(1.84*0.00000000001*(1/$D$9)*SQRT($D54)+POWER($D54,-2.5)*(JW59+JW60))</f>
        <v>5.0294473157525771E-3</v>
      </c>
      <c r="JX61" s="38">
        <f t="shared" ref="JX61" si="876">8.686*JX54*(1.84*0.00000000001*(1/$D$9)*SQRT($D54)+POWER($D54,-2.5)*(JX59+JX60))</f>
        <v>5.0949767294555786E-3</v>
      </c>
      <c r="JY61" s="38">
        <f t="shared" ref="JY61" si="877">8.686*JY54*(1.84*0.00000000001*(1/$D$9)*SQRT($D54)+POWER($D54,-2.5)*(JY59+JY60))</f>
        <v>5.1620378257641372E-3</v>
      </c>
      <c r="JZ61" s="38">
        <f t="shared" ref="JZ61" si="878">8.686*JZ54*(1.84*0.00000000001*(1/$D$9)*SQRT($D54)+POWER($D54,-2.5)*(JZ59+JZ60))</f>
        <v>5.2306833408085332E-3</v>
      </c>
      <c r="KA61" s="38">
        <f t="shared" ref="KA61" si="879">8.686*KA54*(1.84*0.00000000001*(1/$D$9)*SQRT($D54)+POWER($D54,-2.5)*(KA59+KA60))</f>
        <v>5.3009674268714646E-3</v>
      </c>
      <c r="KB61" s="38">
        <f t="shared" ref="KB61" si="880">8.686*KB54*(1.84*0.00000000001*(1/$D$9)*SQRT($D54)+POWER($D54,-2.5)*(KB59+KB60))</f>
        <v>5.3729456911156522E-3</v>
      </c>
      <c r="KC61" s="38">
        <f t="shared" ref="KC61" si="881">8.686*KC54*(1.84*0.00000000001*(1/$D$9)*SQRT($D54)+POWER($D54,-2.5)*(KC59+KC60))</f>
        <v>5.4466752356375015E-3</v>
      </c>
      <c r="KD61" s="38">
        <f t="shared" ref="KD61" si="882">8.686*KD54*(1.84*0.00000000001*(1/$D$9)*SQRT($D54)+POWER($D54,-2.5)*(KD59+KD60))</f>
        <v>5.5222146988736604E-3</v>
      </c>
      <c r="KE61" s="38">
        <f t="shared" ref="KE61" si="883">8.686*KE54*(1.84*0.00000000001*(1/$D$9)*SQRT($D54)+POWER($D54,-2.5)*(KE59+KE60))</f>
        <v>5.5996242983876454E-3</v>
      </c>
      <c r="KF61" s="38">
        <f t="shared" ref="KF61" si="884">8.686*KF54*(1.84*0.00000000001*(1/$D$9)*SQRT($D54)+POWER($D54,-2.5)*(KF59+KF60))</f>
        <v>5.6789658750649782E-3</v>
      </c>
      <c r="KG61" s="38">
        <f t="shared" ref="KG61" si="885">8.686*KG54*(1.84*0.00000000001*(1/$D$9)*SQRT($D54)+POWER($D54,-2.5)*(KG59+KG60))</f>
        <v>5.7603029387454027E-3</v>
      </c>
      <c r="KH61" s="38">
        <f t="shared" ref="KH61" si="886">8.686*KH54*(1.84*0.00000000001*(1/$D$9)*SQRT($D54)+POWER($D54,-2.5)*(KH59+KH60))</f>
        <v>5.8437007153222358E-3</v>
      </c>
      <c r="KI61" s="38">
        <f t="shared" ref="KI61" si="887">8.686*KI54*(1.84*0.00000000001*(1/$D$9)*SQRT($D54)+POWER($D54,-2.5)*(KI59+KI60))</f>
        <v>5.9292261953391764E-3</v>
      </c>
      <c r="KJ61" s="38">
        <f t="shared" ref="KJ61" si="888">8.686*KJ54*(1.84*0.00000000001*(1/$D$9)*SQRT($D54)+POWER($D54,-2.5)*(KJ59+KJ60))</f>
        <v>6.016948184116187E-3</v>
      </c>
      <c r="KK61" s="38">
        <f t="shared" ref="KK61" si="889">8.686*KK54*(1.84*0.00000000001*(1/$D$9)*SQRT($D54)+POWER($D54,-2.5)*(KK59+KK60))</f>
        <v>6.1069373534367588E-3</v>
      </c>
      <c r="KL61" s="38">
        <f t="shared" ref="KL61" si="890">8.686*KL54*(1.84*0.00000000001*(1/$D$9)*SQRT($D54)+POWER($D54,-2.5)*(KL59+KL60))</f>
        <v>6.1992662948298603E-3</v>
      </c>
      <c r="KM61" s="38">
        <f t="shared" ref="KM61" si="891">8.686*KM54*(1.84*0.00000000001*(1/$D$9)*SQRT($D54)+POWER($D54,-2.5)*(KM59+KM60))</f>
        <v>6.2940095744809174E-3</v>
      </c>
      <c r="KN61" s="38">
        <f t="shared" ref="KN61" si="892">8.686*KN54*(1.84*0.00000000001*(1/$D$9)*SQRT($D54)+POWER($D54,-2.5)*(KN59+KN60))</f>
        <v>6.3912437898070301E-3</v>
      </c>
      <c r="KO61" s="38">
        <f t="shared" ref="KO61" si="893">8.686*KO54*(1.84*0.00000000001*(1/$D$9)*SQRT($D54)+POWER($D54,-2.5)*(KO59+KO60))</f>
        <v>6.4910476277327753E-3</v>
      </c>
      <c r="KP61" s="38">
        <f t="shared" ref="KP61" si="894">8.686*KP54*(1.84*0.00000000001*(1/$D$9)*SQRT($D54)+POWER($D54,-2.5)*(KP59+KP60))</f>
        <v>6.5935019247039331E-3</v>
      </c>
      <c r="KQ61" s="38">
        <f t="shared" ref="KQ61" si="895">8.686*KQ54*(1.84*0.00000000001*(1/$D$9)*SQRT($D54)+POWER($D54,-2.5)*(KQ59+KQ60))</f>
        <v>6.6986897284775351E-3</v>
      </c>
      <c r="KR61" s="38">
        <f t="shared" ref="KR61" si="896">8.686*KR54*(1.84*0.00000000001*(1/$D$9)*SQRT($D54)+POWER($D54,-2.5)*(KR59+KR60))</f>
        <v>6.8066963617276965E-3</v>
      </c>
      <c r="KS61" s="38">
        <f t="shared" ref="KS61" si="897">8.686*KS54*(1.84*0.00000000001*(1/$D$9)*SQRT($D54)+POWER($D54,-2.5)*(KS59+KS60))</f>
        <v>6.917609487507974E-3</v>
      </c>
      <c r="KT61" s="38">
        <f t="shared" ref="KT61" si="898">8.686*KT54*(1.84*0.00000000001*(1/$D$9)*SQRT($D54)+POWER($D54,-2.5)*(KT59+KT60))</f>
        <v>7.0315191766117009E-3</v>
      </c>
      <c r="KU61" s="38">
        <f t="shared" ref="KU61" si="899">8.686*KU54*(1.84*0.00000000001*(1/$D$9)*SQRT($D54)+POWER($D54,-2.5)*(KU59+KU60))</f>
        <v>7.1485179768734945E-3</v>
      </c>
      <c r="KV61" s="38">
        <f t="shared" ref="KV61" si="900">8.686*KV54*(1.84*0.00000000001*(1/$D$9)*SQRT($D54)+POWER($D54,-2.5)*(KV59+KV60))</f>
        <v>7.2687009844555582E-3</v>
      </c>
      <c r="KW61" s="38">
        <f t="shared" ref="KW61" si="901">8.686*KW54*(1.84*0.00000000001*(1/$D$9)*SQRT($D54)+POWER($D54,-2.5)*(KW59+KW60))</f>
        <v>7.392165917164335E-3</v>
      </c>
      <c r="KX61" s="38">
        <f t="shared" ref="KX61" si="902">8.686*KX54*(1.84*0.00000000001*(1/$D$9)*SQRT($D54)+POWER($D54,-2.5)*(KX59+KX60))</f>
        <v>7.5190131898435191E-3</v>
      </c>
      <c r="KY61" s="38">
        <f t="shared" ref="KY61" si="903">8.686*KY54*(1.84*0.00000000001*(1/$D$9)*SQRT($D54)+POWER($D54,-2.5)*(KY59+KY60))</f>
        <v>7.6493459918911414E-3</v>
      </c>
      <c r="KZ61" s="38">
        <f t="shared" ref="KZ61" si="904">8.686*KZ54*(1.84*0.00000000001*(1/$D$9)*SQRT($D54)+POWER($D54,-2.5)*(KZ59+KZ60))</f>
        <v>7.7832703669493547E-3</v>
      </c>
      <c r="LA61" s="38">
        <f t="shared" ref="LA61" si="905">8.686*LA54*(1.84*0.00000000001*(1/$D$9)*SQRT($D54)+POWER($D54,-2.5)*(LA59+LA60))</f>
        <v>7.9208952948168713E-3</v>
      </c>
      <c r="LB61" s="38">
        <f t="shared" ref="LB61" si="906">8.686*LB54*(1.84*0.00000000001*(1/$D$9)*SQRT($D54)+POWER($D54,-2.5)*(LB59+LB60))</f>
        <v>8.0623327756350893E-3</v>
      </c>
      <c r="LC61" s="38">
        <f t="shared" ref="LC61" si="907">8.686*LC54*(1.84*0.00000000001*(1/$D$9)*SQRT($D54)+POWER($D54,-2.5)*(LC59+LC60))</f>
        <v>8.2076979164002924E-3</v>
      </c>
      <c r="LD61" s="38">
        <f t="shared" ref="LD61" si="908">8.686*LD54*(1.84*0.00000000001*(1/$D$9)*SQRT($D54)+POWER($D54,-2.5)*(LD59+LD60))</f>
        <v>8.3571090198553827E-3</v>
      </c>
      <c r="LE61" s="38">
        <f t="shared" ref="LE61" si="909">8.686*LE54*(1.84*0.00000000001*(1/$D$9)*SQRT($D54)+POWER($D54,-2.5)*(LE59+LE60))</f>
        <v>8.5106876758158402E-3</v>
      </c>
      <c r="LF61" s="38">
        <f t="shared" ref="LF61" si="910">8.686*LF54*(1.84*0.00000000001*(1/$D$9)*SQRT($D54)+POWER($D54,-2.5)*(LF59+LF60))</f>
        <v>8.6685588549858961E-3</v>
      </c>
      <c r="LG61" s="38">
        <f t="shared" ref="LG61" si="911">8.686*LG54*(1.84*0.00000000001*(1/$D$9)*SQRT($D54)+POWER($D54,-2.5)*(LG59+LG60))</f>
        <v>8.8308510053218773E-3</v>
      </c>
      <c r="LH61" s="38">
        <f t="shared" ref="LH61" si="912">8.686*LH54*(1.84*0.00000000001*(1/$D$9)*SQRT($D54)+POWER($D54,-2.5)*(LH59+LH60))</f>
        <v>8.9976961510012769E-3</v>
      </c>
      <c r="LI61" s="38">
        <f t="shared" ref="LI61" si="913">8.686*LI54*(1.84*0.00000000001*(1/$D$9)*SQRT($D54)+POWER($D54,-2.5)*(LI59+LI60))</f>
        <v>9.1692299940565845E-3</v>
      </c>
      <c r="LJ61" s="38">
        <f t="shared" ref="LJ61" si="914">8.686*LJ54*(1.84*0.00000000001*(1/$D$9)*SQRT($D54)+POWER($D54,-2.5)*(LJ59+LJ60))</f>
        <v>9.3455920187350428E-3</v>
      </c>
      <c r="LK61" s="38">
        <f t="shared" ref="LK61" si="915">8.686*LK54*(1.84*0.00000000001*(1/$D$9)*SQRT($D54)+POWER($D54,-2.5)*(LK59+LK60))</f>
        <v>9.5269255986455154E-3</v>
      </c>
      <c r="LL61" s="38">
        <f t="shared" ref="LL61" si="916">8.686*LL54*(1.84*0.00000000001*(1/$D$9)*SQRT($D54)+POWER($D54,-2.5)*(LL59+LL60))</f>
        <v>9.7133781067559599E-3</v>
      </c>
      <c r="LM61" s="38">
        <f t="shared" ref="LM61" si="917">8.686*LM54*(1.84*0.00000000001*(1/$D$9)*SQRT($D54)+POWER($D54,-2.5)*(LM59+LM60))</f>
        <v>9.9051010283050106E-3</v>
      </c>
      <c r="LN61" s="38">
        <f t="shared" ref="LN61" si="918">8.686*LN54*(1.84*0.00000000001*(1/$D$9)*SQRT($D54)+POWER($D54,-2.5)*(LN59+LN60))</f>
        <v>1.01022500766931E-2</v>
      </c>
      <c r="LO61" s="38">
        <f t="shared" ref="LO61" si="919">8.686*LO54*(1.84*0.00000000001*(1/$D$9)*SQRT($D54)+POWER($D54,-2.5)*(LO59+LO60))</f>
        <v>1.0304985312419119E-2</v>
      </c>
      <c r="LP61" s="38">
        <f t="shared" ref="LP61" si="920">8.686*LP54*(1.84*0.00000000001*(1/$D$9)*SQRT($D54)+POWER($D54,-2.5)*(LP59+LP60))</f>
        <v>1.0513471265129876E-2</v>
      </c>
      <c r="LQ61" s="38">
        <f t="shared" ref="LQ61" si="921">8.686*LQ54*(1.84*0.00000000001*(1/$D$9)*SQRT($D54)+POWER($D54,-2.5)*(LQ59+LQ60))</f>
        <v>1.0727877058850421E-2</v>
      </c>
      <c r="LR61" s="38">
        <f t="shared" ref="LR61" si="922">8.686*LR54*(1.84*0.00000000001*(1/$D$9)*SQRT($D54)+POWER($D54,-2.5)*(LR59+LR60))</f>
        <v>1.094837654046448E-2</v>
      </c>
      <c r="LS61" s="38">
        <f t="shared" ref="LS61" si="923">8.686*LS54*(1.84*0.00000000001*(1/$D$9)*SQRT($D54)+POWER($D54,-2.5)*(LS59+LS60))</f>
        <v>1.1175148411515052E-2</v>
      </c>
      <c r="LT61" s="38">
        <f t="shared" ref="LT61" si="924">8.686*LT54*(1.84*0.00000000001*(1/$D$9)*SQRT($D54)+POWER($D54,-2.5)*(LT59+LT60))</f>
        <v>1.1408376363395848E-2</v>
      </c>
      <c r="LU61" s="38">
        <f t="shared" ref="LU61" si="925">8.686*LU54*(1.84*0.00000000001*(1/$D$9)*SQRT($D54)+POWER($D54,-2.5)*(LU59+LU60))</f>
        <v>1.1648249216005527E-2</v>
      </c>
      <c r="LV61" s="38">
        <f t="shared" ref="LV61" si="926">8.686*LV54*(1.84*0.00000000001*(1/$D$9)*SQRT($D54)+POWER($D54,-2.5)*(LV59+LV60))</f>
        <v>1.1894961059937049E-2</v>
      </c>
      <c r="LW61" s="38">
        <f t="shared" ref="LW61" si="927">8.686*LW54*(1.84*0.00000000001*(1/$D$9)*SQRT($D54)+POWER($D54,-2.5)*(LW59+LW60))</f>
        <v>1.2148711402275377E-2</v>
      </c>
      <c r="LX61" s="38">
        <f t="shared" ref="LX61" si="928">8.686*LX54*(1.84*0.00000000001*(1/$D$9)*SQRT($D54)+POWER($D54,-2.5)*(LX59+LX60))</f>
        <v>1.2409705316077208E-2</v>
      </c>
      <c r="LY61" s="38">
        <f t="shared" ref="LY61" si="929">8.686*LY54*(1.84*0.00000000001*(1/$D$9)*SQRT($D54)+POWER($D54,-2.5)*(LY59+LY60))</f>
        <v>1.2678153593606981E-2</v>
      </c>
      <c r="LZ61" s="38">
        <f t="shared" ref="LZ61" si="930">8.686*LZ54*(1.84*0.00000000001*(1/$D$9)*SQRT($D54)+POWER($D54,-2.5)*(LZ59+LZ60))</f>
        <v>1.2954272903404052E-2</v>
      </c>
      <c r="MA61" s="38">
        <f t="shared" ref="MA61" si="931">8.686*MA54*(1.84*0.00000000001*(1/$D$9)*SQRT($D54)+POWER($D54,-2.5)*(MA59+MA60))</f>
        <v>1.3238285951256227E-2</v>
      </c>
      <c r="MB61" s="38">
        <f t="shared" ref="MB61" si="932">8.686*MB54*(1.84*0.00000000001*(1/$D$9)*SQRT($D54)+POWER($D54,-2.5)*(MB59+MB60))</f>
        <v>1.3530421645154739E-2</v>
      </c>
      <c r="MC61" s="38">
        <f t="shared" ref="MC61" si="933">8.686*MC54*(1.84*0.00000000001*(1/$D$9)*SQRT($D54)+POWER($D54,-2.5)*(MC59+MC60))</f>
        <v>1.3830915264306645E-2</v>
      </c>
      <c r="MD61" s="38">
        <f t="shared" ref="MD61" si="934">8.686*MD54*(1.84*0.00000000001*(1/$D$9)*SQRT($D54)+POWER($D54,-2.5)*(MD59+MD60))</f>
        <v>1.4140008632279768E-2</v>
      </c>
      <c r="ME61" s="38">
        <f t="shared" ref="ME61" si="935">8.686*ME54*(1.84*0.00000000001*(1/$D$9)*SQRT($D54)+POWER($D54,-2.5)*(ME59+ME60))</f>
        <v>1.4457950294356365E-2</v>
      </c>
      <c r="MF61" s="38">
        <f t="shared" ref="MF61" si="936">8.686*MF54*(1.84*0.00000000001*(1/$D$9)*SQRT($D54)+POWER($D54,-2.5)*(MF59+MF60))</f>
        <v>1.4784995699170331E-2</v>
      </c>
      <c r="MG61" s="38">
        <f t="shared" ref="MG61" si="937">8.686*MG54*(1.84*0.00000000001*(1/$D$9)*SQRT($D54)+POWER($D54,-2.5)*(MG59+MG60))</f>
        <v>1.5121407384703078E-2</v>
      </c>
      <c r="MH61" s="38">
        <f t="shared" ref="MH61" si="938">8.686*MH54*(1.84*0.00000000001*(1/$D$9)*SQRT($D54)+POWER($D54,-2.5)*(MH59+MH60))</f>
        <v>1.5467455168713007E-2</v>
      </c>
      <c r="MI61" s="38">
        <f t="shared" ref="MI61" si="939">8.686*MI54*(1.84*0.00000000001*(1/$D$9)*SQRT($D54)+POWER($D54,-2.5)*(MI59+MI60))</f>
        <v>1.5823416343671626E-2</v>
      </c>
      <c r="MJ61" s="38">
        <f t="shared" ref="MJ61" si="940">8.686*MJ54*(1.84*0.00000000001*(1/$D$9)*SQRT($D54)+POWER($D54,-2.5)*(MJ59+MJ60))</f>
        <v>1.6189575876280164E-2</v>
      </c>
      <c r="MK61" s="38">
        <f t="shared" ref="MK61" si="941">8.686*MK54*(1.84*0.00000000001*(1/$D$9)*SQRT($D54)+POWER($D54,-2.5)*(MK59+MK60))</f>
        <v>1.6566226611638108E-2</v>
      </c>
      <c r="ML61" s="38">
        <f t="shared" ref="ML61" si="942">8.686*ML54*(1.84*0.00000000001*(1/$D$9)*SQRT($D54)+POWER($D54,-2.5)*(ML59+ML60))</f>
        <v>1.6953669482134753E-2</v>
      </c>
      <c r="MM61" s="38">
        <f t="shared" ref="MM61" si="943">8.686*MM54*(1.84*0.00000000001*(1/$D$9)*SQRT($D54)+POWER($D54,-2.5)*(MM59+MM60))</f>
        <v>1.7352213721132964E-2</v>
      </c>
      <c r="MN61" s="38">
        <f t="shared" ref="MN61" si="944">8.686*MN54*(1.84*0.00000000001*(1/$D$9)*SQRT($D54)+POWER($D54,-2.5)*(MN59+MN60))</f>
        <v>1.7762177081512683E-2</v>
      </c>
      <c r="MO61" s="38">
        <f t="shared" ref="MO61" si="945">8.686*MO54*(1.84*0.00000000001*(1/$D$9)*SQRT($D54)+POWER($D54,-2.5)*(MO59+MO60))</f>
        <v>1.8183886059140206E-2</v>
      </c>
      <c r="MP61" s="38">
        <f t="shared" ref="MP61" si="946">8.686*MP54*(1.84*0.00000000001*(1/$D$9)*SQRT($D54)+POWER($D54,-2.5)*(MP59+MP60))</f>
        <v>1.861767612132673E-2</v>
      </c>
      <c r="MQ61" s="38">
        <f t="shared" ref="MQ61" si="947">8.686*MQ54*(1.84*0.00000000001*(1/$D$9)*SQRT($D54)+POWER($D54,-2.5)*(MQ59+MQ60))</f>
        <v>1.9063891940337082E-2</v>
      </c>
      <c r="MR61" s="38">
        <f t="shared" ref="MR61" si="948">8.686*MR54*(1.84*0.00000000001*(1/$D$9)*SQRT($D54)+POWER($D54,-2.5)*(MR59+MR60))</f>
        <v>1.9522887632007331E-2</v>
      </c>
      <c r="MS61" s="38">
        <f t="shared" ref="MS61" si="949">8.686*MS54*(1.84*0.00000000001*(1/$D$9)*SQRT($D54)+POWER($D54,-2.5)*(MS59+MS60))</f>
        <v>1.9995026999526131E-2</v>
      </c>
      <c r="MT61" s="38">
        <f t="shared" ref="MT61" si="950">8.686*MT54*(1.84*0.00000000001*(1/$D$9)*SQRT($D54)+POWER($D54,-2.5)*(MT59+MT60))</f>
        <v>2.0480683782432424E-2</v>
      </c>
      <c r="MU61" s="38">
        <f t="shared" ref="MU61" si="951">8.686*MU54*(1.84*0.00000000001*(1/$D$9)*SQRT($D54)+POWER($D54,-2.5)*(MU59+MU60))</f>
        <v>2.0980241910876964E-2</v>
      </c>
      <c r="MV61" s="38">
        <f t="shared" ref="MV61" si="952">8.686*MV54*(1.84*0.00000000001*(1/$D$9)*SQRT($D54)+POWER($D54,-2.5)*(MV59+MV60))</f>
        <v>2.1494095765191925E-2</v>
      </c>
      <c r="MW61" s="38">
        <f t="shared" ref="MW61" si="953">8.686*MW54*(1.84*0.00000000001*(1/$D$9)*SQRT($D54)+POWER($D54,-2.5)*(MW59+MW60))</f>
        <v>2.2022650440808606E-2</v>
      </c>
      <c r="MX61" s="38">
        <f t="shared" ref="MX61" si="954">8.686*MX54*(1.84*0.00000000001*(1/$D$9)*SQRT($D54)+POWER($D54,-2.5)*(MX59+MX60))</f>
        <v>2.2566322018556767E-2</v>
      </c>
      <c r="MY61" s="38">
        <f t="shared" ref="MY61" si="955">8.686*MY54*(1.84*0.00000000001*(1/$D$9)*SQRT($D54)+POWER($D54,-2.5)*(MY59+MY60))</f>
        <v>2.3125537840375947E-2</v>
      </c>
      <c r="MZ61" s="38">
        <f t="shared" ref="MZ61" si="956">8.686*MZ54*(1.84*0.00000000001*(1/$D$9)*SQRT($D54)+POWER($D54,-2.5)*(MZ59+MZ60))</f>
        <v>2.3700736790460988E-2</v>
      </c>
      <c r="NA61" s="38">
        <f t="shared" ref="NA61" si="957">8.686*NA54*(1.84*0.00000000001*(1/$D$9)*SQRT($D54)+POWER($D54,-2.5)*(NA59+NA60))</f>
        <v>2.4292369581859818E-2</v>
      </c>
      <c r="NB61" s="38">
        <f t="shared" ref="NB61" si="958">8.686*NB54*(1.84*0.00000000001*(1/$D$9)*SQRT($D54)+POWER($D54,-2.5)*(NB59+NB60))</f>
        <v>2.4900899048532637E-2</v>
      </c>
      <c r="NC61" s="38">
        <f t="shared" ref="NC61" si="959">8.686*NC54*(1.84*0.00000000001*(1/$D$9)*SQRT($D54)+POWER($D54,-2.5)*(NC59+NC60))</f>
        <v>2.5526800442875478E-2</v>
      </c>
      <c r="ND61" s="38">
        <f t="shared" ref="ND61" si="960">8.686*ND54*(1.84*0.00000000001*(1/$D$9)*SQRT($D54)+POWER($D54,-2.5)*(ND59+ND60))</f>
        <v>2.6170561738702844E-2</v>
      </c>
      <c r="NE61" s="38">
        <f t="shared" ref="NE61" si="961">8.686*NE54*(1.84*0.00000000001*(1/$D$9)*SQRT($D54)+POWER($D54,-2.5)*(NE59+NE60))</f>
        <v>2.6832683939675587E-2</v>
      </c>
      <c r="NF61" s="38">
        <f t="shared" ref="NF61" si="962">8.686*NF54*(1.84*0.00000000001*(1/$D$9)*SQRT($D54)+POWER($D54,-2.5)*(NF59+NF60))</f>
        <v>2.7513681393149955E-2</v>
      </c>
      <c r="NG61" s="38">
        <f t="shared" ref="NG61" si="963">8.686*NG54*(1.84*0.00000000001*(1/$D$9)*SQRT($D54)+POWER($D54,-2.5)*(NG59+NG60))</f>
        <v>2.8214082109415627E-2</v>
      </c>
      <c r="NH61" s="38">
        <f t="shared" ref="NH61" si="964">8.686*NH54*(1.84*0.00000000001*(1/$D$9)*SQRT($D54)+POWER($D54,-2.5)*(NH59+NH60))</f>
        <v>2.8934428086277362E-2</v>
      </c>
      <c r="NI61" s="38">
        <f t="shared" ref="NI61" si="965">8.686*NI54*(1.84*0.00000000001*(1/$D$9)*SQRT($D54)+POWER($D54,-2.5)*(NI59+NI60))</f>
        <v>2.9675275638926645E-2</v>
      </c>
      <c r="NJ61" s="38">
        <f t="shared" ref="NJ61" si="966">8.686*NJ54*(1.84*0.00000000001*(1/$D$9)*SQRT($D54)+POWER($D54,-2.5)*(NJ59+NJ60))</f>
        <v>3.0437195735034138E-2</v>
      </c>
      <c r="NK61" s="38">
        <f t="shared" ref="NK61" si="967">8.686*NK54*(1.84*0.00000000001*(1/$D$9)*SQRT($D54)+POWER($D54,-2.5)*(NK59+NK60))</f>
        <v>3.1220774334982961E-2</v>
      </c>
      <c r="NL61" s="38">
        <f t="shared" ref="NL61" si="968">8.686*NL54*(1.84*0.00000000001*(1/$D$9)*SQRT($D54)+POWER($D54,-2.5)*(NL59+NL60))</f>
        <v>3.2026612737148852E-2</v>
      </c>
      <c r="NM61" s="38">
        <f t="shared" ref="NM61" si="969">8.686*NM54*(1.84*0.00000000001*(1/$D$9)*SQRT($D54)+POWER($D54,-2.5)*(NM59+NM60))</f>
        <v>3.2855327928116455E-2</v>
      </c>
      <c r="NN61" s="38">
        <f t="shared" ref="NN61" si="970">8.686*NN54*(1.84*0.00000000001*(1/$D$9)*SQRT($D54)+POWER($D54,-2.5)*(NN59+NN60))</f>
        <v>3.370755293770817E-2</v>
      </c>
      <c r="NO61" s="38">
        <f t="shared" ref="NO61" si="971">8.686*NO54*(1.84*0.00000000001*(1/$D$9)*SQRT($D54)+POWER($D54,-2.5)*(NO59+NO60))</f>
        <v>3.4583937198682531E-2</v>
      </c>
      <c r="NP61" s="38">
        <f t="shared" ref="NP61" si="972">8.686*NP54*(1.84*0.00000000001*(1/$D$9)*SQRT($D54)+POWER($D54,-2.5)*(NP59+NP60))</f>
        <v>3.5485146910943739E-2</v>
      </c>
      <c r="NQ61" s="38">
        <f t="shared" ref="NQ61" si="973">8.686*NQ54*(1.84*0.00000000001*(1/$D$9)*SQRT($D54)+POWER($D54,-2.5)*(NQ59+NQ60))</f>
        <v>3.6411865410083066E-2</v>
      </c>
      <c r="NR61" s="38">
        <f t="shared" ref="NR61" si="974">8.686*NR54*(1.84*0.00000000001*(1/$D$9)*SQRT($D54)+POWER($D54,-2.5)*(NR59+NR60))</f>
        <v>3.7364793540053974E-2</v>
      </c>
      <c r="NS61" s="38">
        <f t="shared" ref="NS61" si="975">8.686*NS54*(1.84*0.00000000001*(1/$D$9)*SQRT($D54)+POWER($D54,-2.5)*(NS59+NS60))</f>
        <v>3.834465002976202E-2</v>
      </c>
      <c r="NT61" s="38">
        <f t="shared" ref="NT61" si="976">8.686*NT54*(1.84*0.00000000001*(1/$D$9)*SQRT($D54)+POWER($D54,-2.5)*(NT59+NT60))</f>
        <v>3.9352171873327908E-2</v>
      </c>
      <c r="NU61" s="38">
        <f t="shared" ref="NU61" si="977">8.686*NU54*(1.84*0.00000000001*(1/$D$9)*SQRT($D54)+POWER($D54,-2.5)*(NU59+NU60))</f>
        <v>4.0388114713757917E-2</v>
      </c>
      <c r="NV61" s="38">
        <f t="shared" ref="NV61" si="978">8.686*NV54*(1.84*0.00000000001*(1/$D$9)*SQRT($D54)+POWER($D54,-2.5)*(NV59+NV60))</f>
        <v>4.1453253229732388E-2</v>
      </c>
      <c r="NW61" s="38">
        <f t="shared" ref="NW61" si="979">8.686*NW54*(1.84*0.00000000001*(1/$D$9)*SQRT($D54)+POWER($D54,-2.5)*(NW59+NW60))</f>
        <v>4.2548381525195723E-2</v>
      </c>
      <c r="NX61" s="38">
        <f t="shared" ref="NX61" si="980">8.686*NX54*(1.84*0.00000000001*(1/$D$9)*SQRT($D54)+POWER($D54,-2.5)*(NX59+NX60))</f>
        <v>4.3674313521404745E-2</v>
      </c>
      <c r="NY61" s="38">
        <f t="shared" ref="NY61" si="981">8.686*NY54*(1.84*0.00000000001*(1/$D$9)*SQRT($D54)+POWER($D54,-2.5)*(NY59+NY60))</f>
        <v>4.483188335106264E-2</v>
      </c>
      <c r="NZ61" s="38">
        <f t="shared" ref="NZ61" si="982">8.686*NZ54*(1.84*0.00000000001*(1/$D$9)*SQRT($D54)+POWER($D54,-2.5)*(NZ59+NZ60))</f>
        <v>4.6021945754134999E-2</v>
      </c>
      <c r="OA61" s="38">
        <f t="shared" ref="OA61" si="983">8.686*OA54*(1.84*0.00000000001*(1/$D$9)*SQRT($D54)+POWER($D54,-2.5)*(OA59+OA60))</f>
        <v>4.724537647491505E-2</v>
      </c>
      <c r="OB61" s="38">
        <f t="shared" ref="OB61" si="984">8.686*OB54*(1.84*0.00000000001*(1/$D$9)*SQRT($D54)+POWER($D54,-2.5)*(OB59+OB60))</f>
        <v>4.8503072659866947E-2</v>
      </c>
      <c r="OC61" s="38">
        <f t="shared" ref="OC61" si="985">8.686*OC54*(1.84*0.00000000001*(1/$D$9)*SQRT($D54)+POWER($D54,-2.5)*(OC59+OC60))</f>
        <v>4.9795953255746719E-2</v>
      </c>
      <c r="OD61" s="38">
        <f t="shared" ref="OD61" si="986">8.686*OD54*(1.84*0.00000000001*(1/$D$9)*SQRT($D54)+POWER($D54,-2.5)*(OD59+OD60))</f>
        <v>5.1124959407459029E-2</v>
      </c>
      <c r="OE61" s="38">
        <f t="shared" ref="OE61" si="987">8.686*OE54*(1.84*0.00000000001*(1/$D$9)*SQRT($D54)+POWER($D54,-2.5)*(OE59+OE60))</f>
        <v>5.2491054855073105E-2</v>
      </c>
      <c r="OF61" s="38">
        <f t="shared" ref="OF61" si="988">8.686*OF54*(1.84*0.00000000001*(1/$D$9)*SQRT($D54)+POWER($D54,-2.5)*(OF59+OF60))</f>
        <v>5.3895226329378987E-2</v>
      </c>
      <c r="OG61" s="38">
        <f t="shared" ref="OG61" si="989">8.686*OG54*(1.84*0.00000000001*(1/$D$9)*SQRT($D54)+POWER($D54,-2.5)*(OG59+OG60))</f>
        <v>5.533848394532373E-2</v>
      </c>
      <c r="OH61" s="38">
        <f t="shared" ref="OH61" si="990">8.686*OH54*(1.84*0.00000000001*(1/$D$9)*SQRT($D54)+POWER($D54,-2.5)*(OH59+OH60))</f>
        <v>5.6821861592626983E-2</v>
      </c>
      <c r="OI61" s="38">
        <f t="shared" ref="OI61" si="991">8.686*OI54*(1.84*0.00000000001*(1/$D$9)*SQRT($D54)+POWER($D54,-2.5)*(OI59+OI60))</f>
        <v>5.8346417322825257E-2</v>
      </c>
      <c r="OJ61" s="38">
        <f t="shared" ref="OJ61" si="992">8.686*OJ54*(1.84*0.00000000001*(1/$D$9)*SQRT($D54)+POWER($D54,-2.5)*(OJ59+OJ60))</f>
        <v>5.9913233731951281E-2</v>
      </c>
      <c r="OK61" s="38">
        <f t="shared" ref="OK61" si="993">8.686*OK54*(1.84*0.00000000001*(1/$D$9)*SQRT($D54)+POWER($D54,-2.5)*(OK59+OK60))</f>
        <v>6.1523418338004773E-2</v>
      </c>
      <c r="OL61" s="38">
        <f t="shared" ref="OL61" si="994">8.686*OL54*(1.84*0.00000000001*(1/$D$9)*SQRT($D54)+POWER($D54,-2.5)*(OL59+OL60))</f>
        <v>6.3178103952320763E-2</v>
      </c>
      <c r="OM61" s="38">
        <f t="shared" ref="OM61" si="995">8.686*OM54*(1.84*0.00000000001*(1/$D$9)*SQRT($D54)+POWER($D54,-2.5)*(OM59+OM60))</f>
        <v>6.4878449043889425E-2</v>
      </c>
      <c r="ON61" s="38">
        <f t="shared" ref="ON61" si="996">8.686*ON54*(1.84*0.00000000001*(1/$D$9)*SQRT($D54)+POWER($D54,-2.5)*(ON59+ON60))</f>
        <v>6.6625638095627951E-2</v>
      </c>
      <c r="OO61" s="38">
        <f t="shared" ref="OO61" si="997">8.686*OO54*(1.84*0.00000000001*(1/$D$9)*SQRT($D54)+POWER($D54,-2.5)*(OO59+OO60))</f>
        <v>6.8420881951548329E-2</v>
      </c>
      <c r="OP61" s="38">
        <f t="shared" ref="OP61" si="998">8.686*OP54*(1.84*0.00000000001*(1/$D$9)*SQRT($D54)+POWER($D54,-2.5)*(OP59+OP60))</f>
        <v>7.0265418153711207E-2</v>
      </c>
      <c r="OQ61" s="38">
        <f t="shared" ref="OQ61" si="999">8.686*OQ54*(1.84*0.00000000001*(1/$D$9)*SQRT($D54)+POWER($D54,-2.5)*(OQ59+OQ60))</f>
        <v>7.2160511267790745E-2</v>
      </c>
      <c r="OR61" s="38">
        <f t="shared" ref="OR61" si="1000">8.686*OR54*(1.84*0.00000000001*(1/$D$9)*SQRT($D54)+POWER($D54,-2.5)*(OR59+OR60))</f>
        <v>7.4107453196022341E-2</v>
      </c>
      <c r="OS61" s="38">
        <f t="shared" ref="OS61" si="1001">8.686*OS54*(1.84*0.00000000001*(1/$D$9)*SQRT($D54)+POWER($D54,-2.5)*(OS59+OS60))</f>
        <v>7.6107563476239232E-2</v>
      </c>
      <c r="OT61" s="38">
        <f t="shared" ref="OT61" si="1002">8.686*OT54*(1.84*0.00000000001*(1/$D$9)*SQRT($D54)+POWER($D54,-2.5)*(OT59+OT60))</f>
        <v>7.8162189565640208E-2</v>
      </c>
      <c r="OU61" s="38">
        <f t="shared" ref="OU61" si="1003">8.686*OU54*(1.84*0.00000000001*(1/$D$9)*SQRT($D54)+POWER($D54,-2.5)*(OU59+OU60))</f>
        <v>8.0272707107869698E-2</v>
      </c>
      <c r="OV61" s="38">
        <f t="shared" ref="OV61" si="1004">8.686*OV54*(1.84*0.00000000001*(1/$D$9)*SQRT($D54)+POWER($D54,-2.5)*(OV59+OV60))</f>
        <v>8.2440520181921023E-2</v>
      </c>
      <c r="OW61" s="38">
        <f t="shared" ref="OW61" si="1005">8.686*OW54*(1.84*0.00000000001*(1/$D$9)*SQRT($D54)+POWER($D54,-2.5)*(OW59+OW60))</f>
        <v>8.4667061531313703E-2</v>
      </c>
      <c r="OX61" s="38">
        <f t="shared" ref="OX61" si="1006">8.686*OX54*(1.84*0.00000000001*(1/$D$9)*SQRT($D54)+POWER($D54,-2.5)*(OX59+OX60))</f>
        <v>8.6953792771920141E-2</v>
      </c>
      <c r="OY61" s="38">
        <f t="shared" ref="OY61" si="1007">8.686*OY54*(1.84*0.00000000001*(1/$D$9)*SQRT($D54)+POWER($D54,-2.5)*(OY59+OY60))</f>
        <v>8.9302204576756139E-2</v>
      </c>
      <c r="OZ61" s="38">
        <f t="shared" ref="OZ61" si="1008">8.686*OZ54*(1.84*0.00000000001*(1/$D$9)*SQRT($D54)+POWER($D54,-2.5)*(OZ59+OZ60))</f>
        <v>9.1713816835976139E-2</v>
      </c>
      <c r="PA61" s="38">
        <f t="shared" ref="PA61" si="1009">8.686*PA54*(1.84*0.00000000001*(1/$D$9)*SQRT($D54)+POWER($D54,-2.5)*(PA59+PA60))</f>
        <v>9.4190178790248394E-2</v>
      </c>
      <c r="PB61" s="38">
        <f t="shared" ref="PB61" si="1010">8.686*PB54*(1.84*0.00000000001*(1/$D$9)*SQRT($D54)+POWER($D54,-2.5)*(PB59+PB60))</f>
        <v>9.6732869135613936E-2</v>
      </c>
      <c r="PC61" s="38">
        <f t="shared" ref="PC61" si="1011">8.686*PC54*(1.84*0.00000000001*(1/$D$9)*SQRT($D54)+POWER($D54,-2.5)*(PC59+PC60))</f>
        <v>9.9343496097867523E-2</v>
      </c>
      <c r="PD61" s="38">
        <f t="shared" ref="PD61" si="1012">8.686*PD54*(1.84*0.00000000001*(1/$D$9)*SQRT($D54)+POWER($D54,-2.5)*(PD59+PD60))</f>
        <v>0.10202369747442695</v>
      </c>
      <c r="PE61" s="38">
        <f t="shared" ref="PE61" si="1013">8.686*PE54*(1.84*0.00000000001*(1/$D$9)*SQRT($D54)+POWER($D54,-2.5)*(PE59+PE60))</f>
        <v>0.1047751406415961</v>
      </c>
      <c r="PF61" s="38">
        <f t="shared" ref="PF61" si="1014">8.686*PF54*(1.84*0.00000000001*(1/$D$9)*SQRT($D54)+POWER($D54,-2.5)*(PF59+PF60))</f>
        <v>0.10759952252505305</v>
      </c>
      <c r="PG61" s="38">
        <f t="shared" ref="PG61" si="1015">8.686*PG54*(1.84*0.00000000001*(1/$D$9)*SQRT($D54)+POWER($D54,-2.5)*(PG59+PG60))</f>
        <v>0.11049856953133938</v>
      </c>
      <c r="PH61" s="38">
        <f t="shared" ref="PH61" si="1016">8.686*PH54*(1.84*0.00000000001*(1/$D$9)*SQRT($D54)+POWER($D54,-2.5)*(PH59+PH60))</f>
        <v>0.11347403743806031</v>
      </c>
      <c r="PI61" s="38">
        <f t="shared" ref="PI61" si="1017">8.686*PI54*(1.84*0.00000000001*(1/$D$9)*SQRT($D54)+POWER($D54,-2.5)*(PI59+PI60))</f>
        <v>0.11652771124044511</v>
      </c>
      <c r="PJ61" s="38">
        <f t="shared" ref="PJ61" si="1018">8.686*PJ54*(1.84*0.00000000001*(1/$D$9)*SQRT($D54)+POWER($D54,-2.5)*(PJ59+PJ60))</f>
        <v>0.11966140495186699</v>
      </c>
      <c r="PK61" s="38">
        <f t="shared" ref="PK61" si="1019">8.686*PK54*(1.84*0.00000000001*(1/$D$9)*SQRT($D54)+POWER($D54,-2.5)*(PK59+PK60))</f>
        <v>0.12287696135585997</v>
      </c>
      <c r="PL61" s="38">
        <f t="shared" ref="PL61" si="1020">8.686*PL54*(1.84*0.00000000001*(1/$D$9)*SQRT($D54)+POWER($D54,-2.5)*(PL59+PL60))</f>
        <v>0.12617625170713573</v>
      </c>
      <c r="PM61" s="38">
        <f t="shared" ref="PM61" si="1021">8.686*PM54*(1.84*0.00000000001*(1/$D$9)*SQRT($D54)+POWER($D54,-2.5)*(PM59+PM60))</f>
        <v>0.12956117537904666</v>
      </c>
      <c r="PN61" s="38">
        <f t="shared" ref="PN61" si="1022">8.686*PN54*(1.84*0.00000000001*(1/$D$9)*SQRT($D54)+POWER($D54,-2.5)*(PN59+PN60))</f>
        <v>0.13303365945491172</v>
      </c>
      <c r="PO61" s="38">
        <f t="shared" ref="PO61" si="1023">8.686*PO54*(1.84*0.00000000001*(1/$D$9)*SQRT($D54)+POWER($D54,-2.5)*(PO59+PO60))</f>
        <v>0.13659565826059175</v>
      </c>
      <c r="PP61" s="38">
        <f t="shared" ref="PP61" si="1024">8.686*PP54*(1.84*0.00000000001*(1/$D$9)*SQRT($D54)+POWER($D54,-2.5)*(PP59+PP60))</f>
        <v>0.14024915283567049</v>
      </c>
      <c r="PQ61" s="38">
        <f t="shared" ref="PQ61" si="1025">8.686*PQ54*(1.84*0.00000000001*(1/$D$9)*SQRT($D54)+POWER($D54,-2.5)*(PQ59+PQ60))</f>
        <v>0.14399615034058805</v>
      </c>
      <c r="PR61" s="38">
        <f t="shared" ref="PR61" si="1026">8.686*PR54*(1.84*0.00000000001*(1/$D$9)*SQRT($D54)+POWER($D54,-2.5)*(PR59+PR60))</f>
        <v>0.14783868339706049</v>
      </c>
      <c r="PS61" s="38">
        <f t="shared" ref="PS61" si="1027">8.686*PS54*(1.84*0.00000000001*(1/$D$9)*SQRT($D54)+POWER($D54,-2.5)*(PS59+PS60))</f>
        <v>0.15177880935912832</v>
      </c>
      <c r="PT61" s="38">
        <f t="shared" ref="PT61" si="1028">8.686*PT54*(1.84*0.00000000001*(1/$D$9)*SQRT($D54)+POWER($D54,-2.5)*(PT59+PT60))</f>
        <v>0.15581860951218129</v>
      </c>
      <c r="PU61" s="38">
        <f t="shared" ref="PU61" si="1029">8.686*PU54*(1.84*0.00000000001*(1/$D$9)*SQRT($D54)+POWER($D54,-2.5)*(PU59+PU60))</f>
        <v>0.15996018819733496</v>
      </c>
      <c r="PV61" s="38">
        <f t="shared" ref="PV61" si="1030">8.686*PV54*(1.84*0.00000000001*(1/$D$9)*SQRT($D54)+POWER($D54,-2.5)*(PV59+PV60))</f>
        <v>0.16420567185857288</v>
      </c>
      <c r="PW61" s="38">
        <f t="shared" ref="PW61" si="1031">8.686*PW54*(1.84*0.00000000001*(1/$D$9)*SQRT($D54)+POWER($D54,-2.5)*(PW59+PW60))</f>
        <v>0.16855720801011601</v>
      </c>
      <c r="PX61" s="38">
        <f t="shared" ref="PX61" si="1032">8.686*PX54*(1.84*0.00000000001*(1/$D$9)*SQRT($D54)+POWER($D54,-2.5)*(PX59+PX60))</f>
        <v>0.17301696412154194</v>
      </c>
      <c r="PY61" s="38">
        <f t="shared" ref="PY61" si="1033">8.686*PY54*(1.84*0.00000000001*(1/$D$9)*SQRT($D54)+POWER($D54,-2.5)*(PY59+PY60))</f>
        <v>0.17758712641826402</v>
      </c>
      <c r="PZ61" s="38">
        <f t="shared" ref="PZ61" si="1034">8.686*PZ54*(1.84*0.00000000001*(1/$D$9)*SQRT($D54)+POWER($D54,-2.5)*(PZ59+PZ60))</f>
        <v>0.18226989859506668</v>
      </c>
      <c r="QA61" s="38">
        <f t="shared" ref="QA61" si="1035">8.686*QA54*(1.84*0.00000000001*(1/$D$9)*SQRT($D54)+POWER($D54,-2.5)*(QA59+QA60))</f>
        <v>0.18706750044052145</v>
      </c>
      <c r="QB61" s="38">
        <f t="shared" ref="QB61" si="1036">8.686*QB54*(1.84*0.00000000001*(1/$D$9)*SQRT($D54)+POWER($D54,-2.5)*(QB59+QB60))</f>
        <v>0.19198216637022381</v>
      </c>
      <c r="QC61" s="38">
        <f t="shared" ref="QC61" si="1037">8.686*QC54*(1.84*0.00000000001*(1/$D$9)*SQRT($D54)+POWER($D54,-2.5)*(QC59+QC60))</f>
        <v>0.19701614386695729</v>
      </c>
      <c r="QD61" s="38">
        <f t="shared" ref="QD61" si="1038">8.686*QD54*(1.84*0.00000000001*(1/$D$9)*SQRT($D54)+POWER($D54,-2.5)*(QD59+QD60))</f>
        <v>0.20217169182606326</v>
      </c>
      <c r="QE61" s="38">
        <f t="shared" ref="QE61" si="1039">8.686*QE54*(1.84*0.00000000001*(1/$D$9)*SQRT($D54)+POWER($D54,-2.5)*(QE59+QE60))</f>
        <v>0.20745107880447697</v>
      </c>
      <c r="QF61" s="38">
        <f t="shared" ref="QF61" si="1040">8.686*QF54*(1.84*0.00000000001*(1/$D$9)*SQRT($D54)+POWER($D54,-2.5)*(QF59+QF60))</f>
        <v>0.21285658117213221</v>
      </c>
      <c r="QG61" s="38">
        <f t="shared" ref="QG61" si="1041">8.686*QG54*(1.84*0.00000000001*(1/$D$9)*SQRT($D54)+POWER($D54,-2.5)*(QG59+QG60))</f>
        <v>0.21839048116465615</v>
      </c>
      <c r="QH61" s="38">
        <f t="shared" ref="QH61" si="1042">8.686*QH54*(1.84*0.00000000001*(1/$D$9)*SQRT($D54)+POWER($D54,-2.5)*(QH59+QH60))</f>
        <v>0.22405506483656287</v>
      </c>
      <c r="QI61" s="38">
        <f t="shared" ref="QI61" si="1043">8.686*QI54*(1.84*0.00000000001*(1/$D$9)*SQRT($D54)+POWER($D54,-2.5)*(QI59+QI60))</f>
        <v>0.22985261991443467</v>
      </c>
      <c r="QJ61" s="38">
        <f t="shared" ref="QJ61" si="1044">8.686*QJ54*(1.84*0.00000000001*(1/$D$9)*SQRT($D54)+POWER($D54,-2.5)*(QJ59+QJ60))</f>
        <v>0.23578543354990236</v>
      </c>
      <c r="QK61" s="38">
        <f t="shared" ref="QK61" si="1045">8.686*QK54*(1.84*0.00000000001*(1/$D$9)*SQRT($D54)+POWER($D54,-2.5)*(QK59+QK60))</f>
        <v>0.24185578997259202</v>
      </c>
      <c r="QL61" s="38">
        <f t="shared" ref="QL61" si="1046">8.686*QL54*(1.84*0.00000000001*(1/$D$9)*SQRT($D54)+POWER($D54,-2.5)*(QL59+QL60))</f>
        <v>0.24806596804357195</v>
      </c>
      <c r="QM61" s="38">
        <f t="shared" ref="QM61" si="1047">8.686*QM54*(1.84*0.00000000001*(1/$D$9)*SQRT($D54)+POWER($D54,-2.5)*(QM59+QM60))</f>
        <v>0.25441823871023728</v>
      </c>
      <c r="QN61" s="38">
        <f t="shared" ref="QN61" si="1048">8.686*QN54*(1.84*0.00000000001*(1/$D$9)*SQRT($D54)+POWER($D54,-2.5)*(QN59+QN60))</f>
        <v>0.26091486236401018</v>
      </c>
      <c r="QO61" s="38">
        <f t="shared" ref="QO61" si="1049">8.686*QO54*(1.84*0.00000000001*(1/$D$9)*SQRT($D54)+POWER($D54,-2.5)*(QO59+QO60))</f>
        <v>0.26755808610268261</v>
      </c>
      <c r="QP61" s="38">
        <f t="shared" ref="QP61" si="1050">8.686*QP54*(1.84*0.00000000001*(1/$D$9)*SQRT($D54)+POWER($D54,-2.5)*(QP59+QP60))</f>
        <v>0.27435014089973553</v>
      </c>
      <c r="QQ61" s="38">
        <f t="shared" ref="QQ61" si="1051">8.686*QQ54*(1.84*0.00000000001*(1/$D$9)*SQRT($D54)+POWER($D54,-2.5)*(QQ59+QQ60))</f>
        <v>0.28129323868346701</v>
      </c>
      <c r="QR61" s="38">
        <f t="shared" ref="QR61" si="1052">8.686*QR54*(1.84*0.00000000001*(1/$D$9)*SQRT($D54)+POWER($D54,-2.5)*(QR59+QR60))</f>
        <v>0.28838956932932391</v>
      </c>
      <c r="QS61" s="38">
        <f t="shared" ref="QS61" si="1053">8.686*QS54*(1.84*0.00000000001*(1/$D$9)*SQRT($D54)+POWER($D54,-2.5)*(QS59+QS60))</f>
        <v>0.2956412975694061</v>
      </c>
      <c r="QT61" s="38">
        <f t="shared" ref="QT61" si="1054">8.686*QT54*(1.84*0.00000000001*(1/$D$9)*SQRT($D54)+POWER($D54,-2.5)*(QT59+QT60))</f>
        <v>0.30305055982369256</v>
      </c>
      <c r="QU61" s="38">
        <f t="shared" ref="QU61" si="1055">8.686*QU54*(1.84*0.00000000001*(1/$D$9)*SQRT($D54)+POWER($D54,-2.5)*(QU59+QU60))</f>
        <v>0.31061946095819976</v>
      </c>
      <c r="QV61" s="38">
        <f t="shared" ref="QV61" si="1056">8.686*QV54*(1.84*0.00000000001*(1/$D$9)*SQRT($D54)+POWER($D54,-2.5)*(QV59+QV60))</f>
        <v>0.31835007097589524</v>
      </c>
      <c r="QW61" s="38">
        <f t="shared" ref="QW61" si="1057">8.686*QW54*(1.84*0.00000000001*(1/$D$9)*SQRT($D54)+POWER($D54,-2.5)*(QW59+QW60))</f>
        <v>0.32624442164689488</v>
      </c>
      <c r="QX61" s="38">
        <f t="shared" ref="QX61" si="1058">8.686*QX54*(1.84*0.00000000001*(1/$D$9)*SQRT($D54)+POWER($D54,-2.5)*(QX59+QX60))</f>
        <v>0.33430450308513782</v>
      </c>
      <c r="QY61" s="38">
        <f t="shared" ref="QY61" si="1059">8.686*QY54*(1.84*0.00000000001*(1/$D$9)*SQRT($D54)+POWER($D54,-2.5)*(QY59+QY60))</f>
        <v>0.34253226027945499</v>
      </c>
      <c r="QZ61" s="38">
        <f t="shared" ref="QZ61" si="1060">8.686*QZ54*(1.84*0.00000000001*(1/$D$9)*SQRT($D54)+POWER($D54,-2.5)*(QZ59+QZ60))</f>
        <v>0.35092958958767329</v>
      </c>
      <c r="RA61" s="38">
        <f t="shared" ref="RA61" si="1061">8.686*RA54*(1.84*0.00000000001*(1/$D$9)*SQRT($D54)+POWER($D54,-2.5)*(RA59+RA60))</f>
        <v>0.35949833520313074</v>
      </c>
      <c r="RB61" s="38">
        <f t="shared" ref="RB61" si="1062">8.686*RB54*(1.84*0.00000000001*(1/$D$9)*SQRT($D54)+POWER($D54,-2.5)*(RB59+RB60))</f>
        <v>0.3682402856037098</v>
      </c>
      <c r="RC61" s="38">
        <f t="shared" ref="RC61" si="1063">8.686*RC54*(1.84*0.00000000001*(1/$D$9)*SQRT($D54)+POWER($D54,-2.5)*(RC59+RC60))</f>
        <v>0.37715716999426729</v>
      </c>
      <c r="RD61" s="38">
        <f t="shared" ref="RD61" si="1064">8.686*RD54*(1.84*0.00000000001*(1/$D$9)*SQRT($D54)+POWER($D54,-2.5)*(RD59+RD60))</f>
        <v>0.38625065475405757</v>
      </c>
      <c r="RE61" s="38">
        <f t="shared" ref="RE61" si="1065">8.686*RE54*(1.84*0.00000000001*(1/$D$9)*SQRT($D54)+POWER($D54,-2.5)*(RE59+RE60))</f>
        <v>0.39552233990152325</v>
      </c>
      <c r="RF61" s="38">
        <f t="shared" ref="RF61" si="1066">8.686*RF54*(1.84*0.00000000001*(1/$D$9)*SQRT($D54)+POWER($D54,-2.5)*(RF59+RF60))</f>
        <v>0.40497375558952314</v>
      </c>
      <c r="RG61" s="38">
        <f t="shared" ref="RG61" si="1067">8.686*RG54*(1.84*0.00000000001*(1/$D$9)*SQRT($D54)+POWER($D54,-2.5)*(RG59+RG60))</f>
        <v>0.41460635864481171</v>
      </c>
      <c r="RH61" s="38">
        <f t="shared" ref="RH61" si="1068">8.686*RH54*(1.84*0.00000000001*(1/$D$9)*SQRT($D54)+POWER($D54,-2.5)*(RH59+RH60))</f>
        <v>0.42442152916628062</v>
      </c>
      <c r="RI61" s="38">
        <f t="shared" ref="RI61" si="1069">8.686*RI54*(1.84*0.00000000001*(1/$D$9)*SQRT($D54)+POWER($D54,-2.5)*(RI59+RI60))</f>
        <v>0.43442056719711825</v>
      </c>
      <c r="RJ61" s="38">
        <f t="shared" ref="RJ61" si="1070">8.686*RJ54*(1.84*0.00000000001*(1/$D$9)*SQRT($D54)+POWER($D54,-2.5)*(RJ59+RJ60))</f>
        <v>0.44460468948672277</v>
      </c>
      <c r="RK61" s="38">
        <f t="shared" ref="RK61" si="1071">8.686*RK54*(1.84*0.00000000001*(1/$D$9)*SQRT($D54)+POWER($D54,-2.5)*(RK59+RK60))</f>
        <v>0.4549750263587618</v>
      </c>
      <c r="RL61" s="38">
        <f t="shared" ref="RL61" si="1072">8.686*RL54*(1.84*0.00000000001*(1/$D$9)*SQRT($D54)+POWER($D54,-2.5)*(RL59+RL60))</f>
        <v>0.46553261870236506</v>
      </c>
      <c r="RM61" s="38">
        <f t="shared" ref="RM61" si="1073">8.686*RM54*(1.84*0.00000000001*(1/$D$9)*SQRT($D54)+POWER($D54,-2.5)*(RM59+RM60))</f>
        <v>0.47627841510390551</v>
      </c>
      <c r="RN61" s="38">
        <f t="shared" ref="RN61" si="1074">8.686*RN54*(1.84*0.00000000001*(1/$D$9)*SQRT($D54)+POWER($D54,-2.5)*(RN59+RN60))</f>
        <v>0.48721326913728663</v>
      </c>
      <c r="RO61" s="38">
        <f t="shared" ref="RO61" si="1075">8.686*RO54*(1.84*0.00000000001*(1/$D$9)*SQRT($D54)+POWER($D54,-2.5)*(RO59+RO60))</f>
        <v>0.49833793683103011</v>
      </c>
      <c r="RP61" s="38">
        <f t="shared" ref="RP61" si="1076">8.686*RP54*(1.84*0.00000000001*(1/$D$9)*SQRT($D54)+POWER($D54,-2.5)*(RP59+RP60))</f>
        <v>0.50965307433076434</v>
      </c>
      <c r="RQ61" s="38">
        <f t="shared" ref="RQ61" si="1077">8.686*RQ54*(1.84*0.00000000001*(1/$D$9)*SQRT($D54)+POWER($D54,-2.5)*(RQ59+RQ60))</f>
        <v>0.5211592357759306</v>
      </c>
      <c r="RR61" s="38">
        <f t="shared" ref="RR61" si="1078">8.686*RR54*(1.84*0.00000000001*(1/$D$9)*SQRT($D54)+POWER($D54,-2.5)*(RR59+RR60))</f>
        <v>0.5328568714096813</v>
      </c>
      <c r="RS61" s="38">
        <f t="shared" ref="RS61" si="1079">8.686*RS54*(1.84*0.00000000001*(1/$D$9)*SQRT($D54)+POWER($D54,-2.5)*(RS59+RS60))</f>
        <v>0.54474632594097983</v>
      </c>
    </row>
    <row r="62" spans="2:487" x14ac:dyDescent="0.2">
      <c r="B62" s="5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</row>
    <row r="63" spans="2:487" x14ac:dyDescent="0.2">
      <c r="B63" s="21"/>
      <c r="C63" s="16"/>
      <c r="D63" s="16"/>
      <c r="E63" s="16"/>
      <c r="F63" s="21" t="s">
        <v>54</v>
      </c>
      <c r="G63" s="16">
        <f>$D48*-G61</f>
        <v>-8.1736592329580008E-4</v>
      </c>
      <c r="H63" s="16">
        <f t="shared" ref="H63:BS63" si="1080">$D48*-H61</f>
        <v>-8.4114239166704419E-4</v>
      </c>
      <c r="I63" s="16">
        <f t="shared" si="1080"/>
        <v>-8.6560777289016323E-4</v>
      </c>
      <c r="J63" s="16">
        <f t="shared" si="1080"/>
        <v>-8.9078186724597175E-4</v>
      </c>
      <c r="K63" s="16">
        <f t="shared" si="1080"/>
        <v>-9.1668503462965134E-4</v>
      </c>
      <c r="L63" s="16">
        <f t="shared" si="1080"/>
        <v>-9.4333820980788032E-4</v>
      </c>
      <c r="M63" s="16">
        <f t="shared" si="1080"/>
        <v>-9.7076291805869397E-4</v>
      </c>
      <c r="N63" s="16">
        <f t="shared" si="1080"/>
        <v>-9.9898129120165212E-4</v>
      </c>
      <c r="O63" s="16">
        <f t="shared" si="1080"/>
        <v>-1.0280160840259209E-3</v>
      </c>
      <c r="P63" s="16">
        <f t="shared" si="1080"/>
        <v>-1.0578906911238824E-3</v>
      </c>
      <c r="Q63" s="16">
        <f t="shared" si="1080"/>
        <v>-1.0886291641378815E-3</v>
      </c>
      <c r="R63" s="16">
        <f t="shared" si="1080"/>
        <v>-1.1202562294276948E-3</v>
      </c>
      <c r="S63" s="16">
        <f t="shared" si="1080"/>
        <v>-1.1527973061663222E-3</v>
      </c>
      <c r="T63" s="16">
        <f t="shared" si="1080"/>
        <v>-1.1862785248715917E-3</v>
      </c>
      <c r="U63" s="16">
        <f t="shared" si="1080"/>
        <v>-1.2207267463810729E-3</v>
      </c>
      <c r="V63" s="16">
        <f t="shared" si="1080"/>
        <v>-1.2561695812776969E-3</v>
      </c>
      <c r="W63" s="16">
        <f t="shared" si="1080"/>
        <v>-1.2926354097733816E-3</v>
      </c>
      <c r="X63" s="16">
        <f t="shared" si="1080"/>
        <v>-1.330153402057867E-3</v>
      </c>
      <c r="Y63" s="16">
        <f t="shared" si="1080"/>
        <v>-1.3687535391198342E-3</v>
      </c>
      <c r="Z63" s="16">
        <f t="shared" si="1080"/>
        <v>-1.4084666340472172E-3</v>
      </c>
      <c r="AA63" s="16">
        <f t="shared" si="1080"/>
        <v>-1.4493243538134665E-3</v>
      </c>
      <c r="AB63" s="16">
        <f t="shared" si="1080"/>
        <v>-1.4913592415562859E-3</v>
      </c>
      <c r="AC63" s="16">
        <f t="shared" si="1080"/>
        <v>-1.534604739355192E-3</v>
      </c>
      <c r="AD63" s="16">
        <f t="shared" si="1080"/>
        <v>-1.579095211513937E-3</v>
      </c>
      <c r="AE63" s="16">
        <f t="shared" si="1080"/>
        <v>-1.6248659683535951E-3</v>
      </c>
      <c r="AF63" s="16">
        <f t="shared" si="1080"/>
        <v>-1.6719532905217695E-3</v>
      </c>
      <c r="AG63" s="16">
        <f t="shared" si="1080"/>
        <v>-1.7203944538230417E-3</v>
      </c>
      <c r="AH63" s="16">
        <f t="shared" si="1080"/>
        <v>-1.7702277545754009E-3</v>
      </c>
      <c r="AI63" s="16">
        <f t="shared" si="1080"/>
        <v>-1.8214925354969583E-3</v>
      </c>
      <c r="AJ63" s="16">
        <f t="shared" si="1080"/>
        <v>-1.8742292121267877E-3</v>
      </c>
      <c r="AK63" s="16">
        <f t="shared" si="1080"/>
        <v>-1.9284792997832467E-3</v>
      </c>
      <c r="AL63" s="16">
        <f t="shared" si="1080"/>
        <v>-1.9842854410625551E-3</v>
      </c>
      <c r="AM63" s="16">
        <f t="shared" si="1080"/>
        <v>-2.0416914338798153E-3</v>
      </c>
      <c r="AN63" s="16">
        <f t="shared" si="1080"/>
        <v>-2.1007422600540205E-3</v>
      </c>
      <c r="AO63" s="16">
        <f t="shared" si="1080"/>
        <v>-2.1614841144378754E-3</v>
      </c>
      <c r="AP63" s="16">
        <f t="shared" si="1080"/>
        <v>-2.2239644345925023E-3</v>
      </c>
      <c r="AQ63" s="16">
        <f t="shared" si="1080"/>
        <v>-2.288231931006285E-3</v>
      </c>
      <c r="AR63" s="16">
        <f t="shared" si="1080"/>
        <v>-2.3543366178562035E-3</v>
      </c>
      <c r="AS63" s="16">
        <f t="shared" si="1080"/>
        <v>-2.422329844309094E-3</v>
      </c>
      <c r="AT63" s="16">
        <f t="shared" si="1080"/>
        <v>-2.4922643263592149E-3</v>
      </c>
      <c r="AU63" s="16">
        <f t="shared" si="1080"/>
        <v>-2.5641941791974222E-3</v>
      </c>
      <c r="AV63" s="16">
        <f t="shared" si="1080"/>
        <v>-2.6381749501060907E-3</v>
      </c>
      <c r="AW63" s="16">
        <f t="shared" si="1080"/>
        <v>-2.7142636518726628E-3</v>
      </c>
      <c r="AX63" s="16">
        <f t="shared" si="1080"/>
        <v>-2.7925187967133562E-3</v>
      </c>
      <c r="AY63" s="16">
        <f t="shared" si="1080"/>
        <v>-2.873000430697169E-3</v>
      </c>
      <c r="AZ63" s="16">
        <f t="shared" si="1080"/>
        <v>-2.9557701686587579E-3</v>
      </c>
      <c r="BA63" s="16">
        <f t="shared" si="1080"/>
        <v>-3.0408912295872143E-3</v>
      </c>
      <c r="BB63" s="16">
        <f t="shared" si="1080"/>
        <v>-3.1284284724759611E-3</v>
      </c>
      <c r="BC63" s="16">
        <f t="shared" si="1080"/>
        <v>-3.2184484326172455E-3</v>
      </c>
      <c r="BD63" s="16">
        <f t="shared" si="1080"/>
        <v>-3.3110193583227449E-3</v>
      </c>
      <c r="BE63" s="16">
        <f t="shared" si="1080"/>
        <v>-3.4062112480497241E-3</v>
      </c>
      <c r="BF63" s="16">
        <f t="shared" si="1080"/>
        <v>-3.5040958879100493E-3</v>
      </c>
      <c r="BG63" s="16">
        <f t="shared" si="1080"/>
        <v>-3.6047468895370749E-3</v>
      </c>
      <c r="BH63" s="16">
        <f t="shared" si="1080"/>
        <v>-3.7082397282829499E-3</v>
      </c>
      <c r="BI63" s="16">
        <f t="shared" si="1080"/>
        <v>-3.8146517817163692E-3</v>
      </c>
      <c r="BJ63" s="16">
        <f t="shared" si="1080"/>
        <v>-3.9240623683881098E-3</v>
      </c>
      <c r="BK63" s="16">
        <f t="shared" si="1080"/>
        <v>-4.0365527868287988E-3</v>
      </c>
      <c r="BL63" s="16">
        <f t="shared" si="1080"/>
        <v>-4.1522063547404214E-3</v>
      </c>
      <c r="BM63" s="16">
        <f t="shared" si="1080"/>
        <v>-4.2711084483398757E-3</v>
      </c>
      <c r="BN63" s="16">
        <f t="shared" si="1080"/>
        <v>-4.3933465418096659E-3</v>
      </c>
      <c r="BO63" s="16">
        <f t="shared" si="1080"/>
        <v>-4.5190102468072538E-3</v>
      </c>
      <c r="BP63" s="16">
        <f t="shared" si="1080"/>
        <v>-4.6481913519809993E-3</v>
      </c>
      <c r="BQ63" s="16">
        <f t="shared" si="1080"/>
        <v>-4.7809838624368892E-3</v>
      </c>
      <c r="BR63" s="16">
        <f t="shared" si="1080"/>
        <v>-4.9174840390960916E-3</v>
      </c>
      <c r="BS63" s="16">
        <f t="shared" si="1080"/>
        <v>-5.0577904378794154E-3</v>
      </c>
      <c r="BT63" s="16">
        <f t="shared" ref="BT63:EE63" si="1081">$D48*-BT61</f>
        <v>-5.2020039486502714E-3</v>
      </c>
      <c r="BU63" s="16">
        <f t="shared" si="1081"/>
        <v>-5.3502278338432279E-3</v>
      </c>
      <c r="BV63" s="16">
        <f t="shared" si="1081"/>
        <v>-5.5025677667006117E-3</v>
      </c>
      <c r="BW63" s="16">
        <f t="shared" si="1081"/>
        <v>-5.6591318690345357E-3</v>
      </c>
      <c r="BX63" s="16">
        <f t="shared" si="1081"/>
        <v>-5.8200307484268538E-3</v>
      </c>
      <c r="BY63" s="16">
        <f t="shared" si="1081"/>
        <v>-5.9853775347739977E-3</v>
      </c>
      <c r="BZ63" s="16">
        <f t="shared" si="1081"/>
        <v>-6.1552879160783856E-3</v>
      </c>
      <c r="CA63" s="16">
        <f t="shared" si="1081"/>
        <v>-6.3298801733822439E-3</v>
      </c>
      <c r="CB63" s="16">
        <f t="shared" si="1081"/>
        <v>-6.5092752147339174E-3</v>
      </c>
      <c r="CC63" s="16">
        <f t="shared" si="1081"/>
        <v>-6.6935966080706203E-3</v>
      </c>
      <c r="CD63" s="16">
        <f t="shared" si="1081"/>
        <v>-6.8829706128953443E-3</v>
      </c>
      <c r="CE63" s="16">
        <f t="shared" si="1081"/>
        <v>-7.0775262106192388E-3</v>
      </c>
      <c r="CF63" s="16">
        <f t="shared" si="1081"/>
        <v>-7.2773951334340935E-3</v>
      </c>
      <c r="CG63" s="16">
        <f t="shared" si="1081"/>
        <v>-7.482711891572914E-3</v>
      </c>
      <c r="CH63" s="16">
        <f t="shared" si="1081"/>
        <v>-7.6936137988094858E-3</v>
      </c>
      <c r="CI63" s="16">
        <f t="shared" si="1081"/>
        <v>-7.9102409960408685E-3</v>
      </c>
      <c r="CJ63" s="16">
        <f t="shared" si="1081"/>
        <v>-8.1327364727895105E-3</v>
      </c>
      <c r="CK63" s="16">
        <f t="shared" si="1081"/>
        <v>-8.3612460864542579E-3</v>
      </c>
      <c r="CL63" s="16">
        <f t="shared" si="1081"/>
        <v>-8.5959185791322362E-3</v>
      </c>
      <c r="CM63" s="16">
        <f t="shared" si="1081"/>
        <v>-8.8369055918258634E-3</v>
      </c>
      <c r="CN63" s="16">
        <f t="shared" si="1081"/>
        <v>-9.0843616758418573E-3</v>
      </c>
      <c r="CO63" s="16">
        <f t="shared" si="1081"/>
        <v>-9.3384443011812653E-3</v>
      </c>
      <c r="CP63" s="16">
        <f t="shared" si="1081"/>
        <v>-9.5993138617120437E-3</v>
      </c>
      <c r="CQ63" s="16">
        <f t="shared" si="1081"/>
        <v>-9.867133676907943E-3</v>
      </c>
      <c r="CR63" s="16">
        <f t="shared" si="1081"/>
        <v>-1.0142069989929888E-2</v>
      </c>
      <c r="CS63" s="16">
        <f t="shared" si="1081"/>
        <v>-1.0424291961818695E-2</v>
      </c>
      <c r="CT63" s="16">
        <f t="shared" si="1081"/>
        <v>-1.0713971661560191E-2</v>
      </c>
      <c r="CU63" s="16">
        <f t="shared" si="1081"/>
        <v>-1.1011284051776902E-2</v>
      </c>
      <c r="CV63" s="16">
        <f t="shared" si="1081"/>
        <v>-1.1316406969793297E-2</v>
      </c>
      <c r="CW63" s="16">
        <f t="shared" si="1081"/>
        <v>-1.1629521103814808E-2</v>
      </c>
      <c r="CX63" s="16">
        <f t="shared" si="1081"/>
        <v>-1.1950809963954345E-2</v>
      </c>
      <c r="CY63" s="16">
        <f t="shared" si="1081"/>
        <v>-1.2280459847833982E-2</v>
      </c>
      <c r="CZ63" s="16">
        <f t="shared" si="1081"/>
        <v>-1.2618659800483796E-2</v>
      </c>
      <c r="DA63" s="16">
        <f t="shared" si="1081"/>
        <v>-1.2965601568254579E-2</v>
      </c>
      <c r="DB63" s="16">
        <f t="shared" si="1081"/>
        <v>-1.3321479546456719E-2</v>
      </c>
      <c r="DC63" s="16">
        <f t="shared" si="1081"/>
        <v>-1.3686490720433398E-2</v>
      </c>
      <c r="DD63" s="16">
        <f t="shared" si="1081"/>
        <v>-1.4060834599772984E-2</v>
      </c>
      <c r="DE63" s="16">
        <f t="shared" si="1081"/>
        <v>-1.4444713145363315E-2</v>
      </c>
      <c r="DF63" s="16">
        <f t="shared" si="1081"/>
        <v>-1.4838330688988698E-2</v>
      </c>
      <c r="DG63" s="16">
        <f t="shared" si="1081"/>
        <v>-1.524189384516997E-2</v>
      </c>
      <c r="DH63" s="16">
        <f t="shared" si="1081"/>
        <v>-1.5655611414948721E-2</v>
      </c>
      <c r="DI63" s="16">
        <f t="shared" si="1081"/>
        <v>-1.6079694281318037E-2</v>
      </c>
      <c r="DJ63" s="16">
        <f t="shared" si="1081"/>
        <v>-1.6514355296005569E-2</v>
      </c>
      <c r="DK63" s="16">
        <f t="shared" si="1081"/>
        <v>-1.695980915731872E-2</v>
      </c>
      <c r="DL63" s="16">
        <f t="shared" si="1081"/>
        <v>-1.7416272278767866E-2</v>
      </c>
      <c r="DM63" s="16">
        <f t="shared" si="1081"/>
        <v>-1.7883962648190969E-2</v>
      </c>
      <c r="DN63" s="16">
        <f t="shared" si="1081"/>
        <v>-1.8363099677112187E-2</v>
      </c>
      <c r="DO63" s="16">
        <f t="shared" si="1081"/>
        <v>-1.8853904040078084E-2</v>
      </c>
      <c r="DP63" s="16">
        <f t="shared" si="1081"/>
        <v>-1.9356597503728326E-2</v>
      </c>
      <c r="DQ63" s="16">
        <f t="shared" si="1081"/>
        <v>-1.9871402745372517E-2</v>
      </c>
      <c r="DR63" s="16">
        <f t="shared" si="1081"/>
        <v>-2.0398543160862908E-2</v>
      </c>
      <c r="DS63" s="16">
        <f t="shared" si="1081"/>
        <v>-2.0938242661571318E-2</v>
      </c>
      <c r="DT63" s="16">
        <f t="shared" si="1081"/>
        <v>-2.1490725460301896E-2</v>
      </c>
      <c r="DU63" s="16">
        <f t="shared" si="1081"/>
        <v>-2.2056215845995132E-2</v>
      </c>
      <c r="DV63" s="16">
        <f t="shared" si="1081"/>
        <v>-2.2634937947106359E-2</v>
      </c>
      <c r="DW63" s="16">
        <f t="shared" si="1081"/>
        <v>-2.3227115483571852E-2</v>
      </c>
      <c r="DX63" s="16">
        <f t="shared" si="1081"/>
        <v>-2.3832971507308568E-2</v>
      </c>
      <c r="DY63" s="16">
        <f t="shared" si="1081"/>
        <v>-2.4452728131229454E-2</v>
      </c>
      <c r="DZ63" s="16">
        <f t="shared" si="1081"/>
        <v>-2.5086606246795047E-2</v>
      </c>
      <c r="EA63" s="16">
        <f t="shared" si="1081"/>
        <v>-2.5734825230163863E-2</v>
      </c>
      <c r="EB63" s="16">
        <f t="shared" si="1081"/>
        <v>-2.6397602637049378E-2</v>
      </c>
      <c r="EC63" s="16">
        <f t="shared" si="1081"/>
        <v>-2.7075153886438854E-2</v>
      </c>
      <c r="ED63" s="16">
        <f t="shared" si="1081"/>
        <v>-2.7767691933381199E-2</v>
      </c>
      <c r="EE63" s="16">
        <f t="shared" si="1081"/>
        <v>-2.8475426931104667E-2</v>
      </c>
      <c r="EF63" s="16">
        <f t="shared" ref="EF63:GQ63" si="1082">$D48*-EF61</f>
        <v>-2.9198565882782981E-2</v>
      </c>
      <c r="EG63" s="16">
        <f t="shared" si="1082"/>
        <v>-2.9937312283328868E-2</v>
      </c>
      <c r="EH63" s="16">
        <f t="shared" si="1082"/>
        <v>-3.0691865751656864E-2</v>
      </c>
      <c r="EI63" s="16">
        <f t="shared" si="1082"/>
        <v>-3.1462421653923808E-2</v>
      </c>
      <c r="EJ63" s="16">
        <f t="shared" si="1082"/>
        <v>-3.2249170718323929E-2</v>
      </c>
      <c r="EK63" s="16">
        <f t="shared" si="1082"/>
        <v>-3.3052298642086544E-2</v>
      </c>
      <c r="EL63" s="16">
        <f t="shared" si="1082"/>
        <v>-3.3871985691398453E-2</v>
      </c>
      <c r="EM63" s="16">
        <f t="shared" si="1082"/>
        <v>-3.4708406295047671E-2</v>
      </c>
      <c r="EN63" s="16">
        <f t="shared" si="1082"/>
        <v>-3.5561728632663103E-2</v>
      </c>
      <c r="EO63" s="16">
        <f t="shared" si="1082"/>
        <v>-3.6432114218503044E-2</v>
      </c>
      <c r="EP63" s="16">
        <f t="shared" si="1082"/>
        <v>-3.7319717481825089E-2</v>
      </c>
      <c r="EQ63" s="16">
        <f t="shared" si="1082"/>
        <v>-3.8224685344950354E-2</v>
      </c>
      <c r="ER63" s="16">
        <f t="shared" si="1082"/>
        <v>-3.9147156800215042E-2</v>
      </c>
      <c r="ES63" s="16">
        <f t="shared" si="1082"/>
        <v>-4.0087262487083178E-2</v>
      </c>
      <c r="ET63" s="16">
        <f t="shared" si="1082"/>
        <v>-4.1045124270772892E-2</v>
      </c>
      <c r="EU63" s="16">
        <f t="shared" si="1082"/>
        <v>-4.2020854823827246E-2</v>
      </c>
      <c r="EV63" s="16">
        <f t="shared" si="1082"/>
        <v>-4.301455721213638E-2</v>
      </c>
      <c r="EW63" s="16">
        <f t="shared" si="1082"/>
        <v>-4.4026324486991023E-2</v>
      </c>
      <c r="EX63" s="16">
        <f t="shared" si="1082"/>
        <v>-4.505623928481773E-2</v>
      </c>
      <c r="EY63" s="16">
        <f t="shared" si="1082"/>
        <v>-4.610437343631256E-2</v>
      </c>
      <c r="EZ63" s="16">
        <f t="shared" si="1082"/>
        <v>-4.7170787586751542E-2</v>
      </c>
      <c r="FA63" s="16">
        <f t="shared" si="1082"/>
        <v>-4.8255530829312318E-2</v>
      </c>
      <c r="FB63" s="16">
        <f t="shared" si="1082"/>
        <v>-4.9358640353292162E-2</v>
      </c>
      <c r="FC63" s="16">
        <f t="shared" si="1082"/>
        <v>-5.0480141109150028E-2</v>
      </c>
      <c r="FD63" s="16">
        <f t="shared" si="1082"/>
        <v>-5.1620045492337875E-2</v>
      </c>
      <c r="FE63" s="16">
        <f t="shared" si="1082"/>
        <v>-5.277835304791216E-2</v>
      </c>
      <c r="FF63" s="16">
        <f t="shared" si="1082"/>
        <v>-5.3955050197936831E-2</v>
      </c>
      <c r="FG63" s="16">
        <f t="shared" si="1082"/>
        <v>-5.5150109993697335E-2</v>
      </c>
      <c r="FH63" s="16">
        <f t="shared" si="1082"/>
        <v>-5.6363491894744065E-2</v>
      </c>
      <c r="FI63" s="16">
        <f t="shared" si="1082"/>
        <v>-5.7595141576772188E-2</v>
      </c>
      <c r="FJ63" s="16">
        <f t="shared" si="1082"/>
        <v>-5.884499077032003E-2</v>
      </c>
      <c r="FK63" s="16">
        <f t="shared" si="1082"/>
        <v>-6.011295713223485E-2</v>
      </c>
      <c r="FL63" s="16">
        <f t="shared" si="1082"/>
        <v>-6.1398944151804538E-2</v>
      </c>
      <c r="FM63" s="16">
        <f t="shared" si="1082"/>
        <v>-6.2702841093395426E-2</v>
      </c>
      <c r="FN63" s="16">
        <f t="shared" si="1082"/>
        <v>-6.4024522977362872E-2</v>
      </c>
      <c r="FO63" s="16">
        <f t="shared" si="1082"/>
        <v>-6.5363850600912432E-2</v>
      </c>
      <c r="FP63" s="16">
        <f t="shared" si="1082"/>
        <v>-6.6720670600494802E-2</v>
      </c>
      <c r="FQ63" s="16">
        <f t="shared" si="1082"/>
        <v>-6.8094815557199151E-2</v>
      </c>
      <c r="FR63" s="16">
        <f t="shared" si="1082"/>
        <v>-6.9486104146489883E-2</v>
      </c>
      <c r="FS63" s="16">
        <f t="shared" si="1082"/>
        <v>-7.0894341333489611E-2</v>
      </c>
      <c r="FT63" s="16">
        <f t="shared" si="1082"/>
        <v>-7.2319318614863529E-2</v>
      </c>
      <c r="FU63" s="16">
        <f t="shared" si="1082"/>
        <v>-7.3760814308197947E-2</v>
      </c>
      <c r="FV63" s="16">
        <f t="shared" si="1082"/>
        <v>-7.5218593889593663E-2</v>
      </c>
      <c r="FW63" s="16">
        <f t="shared" si="1082"/>
        <v>-7.6692410380011927E-2</v>
      </c>
      <c r="FX63" s="16">
        <f t="shared" si="1082"/>
        <v>-7.8182004780720779E-2</v>
      </c>
      <c r="FY63" s="16">
        <f t="shared" si="1082"/>
        <v>-7.9687106557987317E-2</v>
      </c>
      <c r="FZ63" s="16">
        <f t="shared" si="1082"/>
        <v>-8.1207434176959137E-2</v>
      </c>
      <c r="GA63" s="16">
        <f t="shared" si="1082"/>
        <v>-8.2742695684462506E-2</v>
      </c>
      <c r="GB63" s="16">
        <f t="shared" si="1082"/>
        <v>-8.429258934023208E-2</v>
      </c>
      <c r="GC63" s="16">
        <f t="shared" si="1082"/>
        <v>-8.5856804295867714E-2</v>
      </c>
      <c r="GD63" s="16">
        <f t="shared" si="1082"/>
        <v>-8.7435021320592582E-2</v>
      </c>
      <c r="GE63" s="16">
        <f t="shared" si="1082"/>
        <v>-8.9026913572672742E-2</v>
      </c>
      <c r="GF63" s="16">
        <f t="shared" si="1082"/>
        <v>-9.0632147415135852E-2</v>
      </c>
      <c r="GG63" s="16">
        <f t="shared" si="1082"/>
        <v>-9.2250383274219999E-2</v>
      </c>
      <c r="GH63" s="16">
        <f t="shared" si="1082"/>
        <v>-9.3881276538772235E-2</v>
      </c>
      <c r="GI63" s="16">
        <f t="shared" si="1082"/>
        <v>-9.5524478498620197E-2</v>
      </c>
      <c r="GJ63" s="16">
        <f t="shared" si="1082"/>
        <v>-9.7179637319748546E-2</v>
      </c>
      <c r="GK63" s="16">
        <f t="shared" si="1082"/>
        <v>-9.8846399053931763E-2</v>
      </c>
      <c r="GL63" s="16">
        <f t="shared" si="1082"/>
        <v>-0.10052440868030982</v>
      </c>
      <c r="GM63" s="16">
        <f t="shared" si="1082"/>
        <v>-0.10221331117623783</v>
      </c>
      <c r="GN63" s="16">
        <f t="shared" si="1082"/>
        <v>-0.10391275261460221</v>
      </c>
      <c r="GO63" s="16">
        <f t="shared" si="1082"/>
        <v>-0.10562238128467677</v>
      </c>
      <c r="GP63" s="16">
        <f t="shared" si="1082"/>
        <v>-0.10734184883348463</v>
      </c>
      <c r="GQ63" s="16">
        <f t="shared" si="1082"/>
        <v>-0.10907081142454743</v>
      </c>
      <c r="GR63" s="16">
        <f t="shared" ref="GR63:JC63" si="1083">$D48*-GR61</f>
        <v>-0.11080893091083875</v>
      </c>
      <c r="GS63" s="16">
        <f t="shared" si="1083"/>
        <v>-0.11255587601870809</v>
      </c>
      <c r="GT63" s="16">
        <f t="shared" si="1083"/>
        <v>-0.11431132353952127</v>
      </c>
      <c r="GU63" s="16">
        <f t="shared" si="1083"/>
        <v>-0.11607495952575249</v>
      </c>
      <c r="GV63" s="16">
        <f t="shared" si="1083"/>
        <v>-0.11784648048828444</v>
      </c>
      <c r="GW63" s="16">
        <f t="shared" si="1083"/>
        <v>-0.11962559459170537</v>
      </c>
      <c r="GX63" s="16">
        <f t="shared" si="1083"/>
        <v>-0.12141202284445125</v>
      </c>
      <c r="GY63" s="16">
        <f t="shared" si="1083"/>
        <v>-0.12320550028071807</v>
      </c>
      <c r="GZ63" s="16">
        <f t="shared" si="1083"/>
        <v>-0.12500577713116479</v>
      </c>
      <c r="HA63" s="16">
        <f t="shared" si="1083"/>
        <v>-0.12681261997954493</v>
      </c>
      <c r="HB63" s="16">
        <f t="shared" si="1083"/>
        <v>-0.12862581290253389</v>
      </c>
      <c r="HC63" s="16">
        <f t="shared" si="1083"/>
        <v>-0.13044515859017186</v>
      </c>
      <c r="HD63" s="16">
        <f t="shared" si="1083"/>
        <v>-0.13227047944450401</v>
      </c>
      <c r="HE63" s="16">
        <f t="shared" si="1083"/>
        <v>-0.1341016186541788</v>
      </c>
      <c r="HF63" s="16">
        <f t="shared" si="1083"/>
        <v>-0.13593844124295512</v>
      </c>
      <c r="HG63" s="16">
        <f t="shared" si="1083"/>
        <v>-0.1377808350902717</v>
      </c>
      <c r="HH63" s="16">
        <f t="shared" si="1083"/>
        <v>-0.139628711922239</v>
      </c>
      <c r="HI63" s="16">
        <f t="shared" si="1083"/>
        <v>-0.14148200827163659</v>
      </c>
      <c r="HJ63" s="16">
        <f t="shared" si="1083"/>
        <v>-0.14334068640571701</v>
      </c>
      <c r="HK63" s="16">
        <f t="shared" si="1083"/>
        <v>-0.1452047352208499</v>
      </c>
      <c r="HL63" s="16">
        <f t="shared" si="1083"/>
        <v>-0.14707417110326579</v>
      </c>
      <c r="HM63" s="16">
        <f t="shared" si="1083"/>
        <v>-0.14894903875539206</v>
      </c>
      <c r="HN63" s="16">
        <f t="shared" si="1083"/>
        <v>-0.15082941198750258</v>
      </c>
      <c r="HO63" s="16">
        <f t="shared" si="1083"/>
        <v>-0.15271539447462917</v>
      </c>
      <c r="HP63" s="16">
        <f t="shared" si="1083"/>
        <v>-0.15460712047890679</v>
      </c>
      <c r="HQ63" s="16">
        <f t="shared" si="1083"/>
        <v>-0.15650475553774248</v>
      </c>
      <c r="HR63" s="16">
        <f t="shared" si="1083"/>
        <v>-0.15840849711840779</v>
      </c>
      <c r="HS63" s="16">
        <f t="shared" si="1083"/>
        <v>-0.16031857523986007</v>
      </c>
      <c r="HT63" s="16">
        <f t="shared" si="1083"/>
        <v>-0.16223525306278999</v>
      </c>
      <c r="HU63" s="16">
        <f t="shared" si="1083"/>
        <v>-0.16415882744907898</v>
      </c>
      <c r="HV63" s="16">
        <f t="shared" si="1083"/>
        <v>-0.16608962949202466</v>
      </c>
      <c r="HW63" s="16">
        <f t="shared" si="1083"/>
        <v>-0.16802802501885103</v>
      </c>
      <c r="HX63" s="16">
        <f t="shared" si="1083"/>
        <v>-0.16997441506717859</v>
      </c>
      <c r="HY63" s="16">
        <f t="shared" si="1083"/>
        <v>-0.17192923633725815</v>
      </c>
      <c r="HZ63" s="16">
        <f t="shared" si="1083"/>
        <v>-0.17389296162190709</v>
      </c>
      <c r="IA63" s="16">
        <f t="shared" si="1083"/>
        <v>-0.17586610021619517</v>
      </c>
      <c r="IB63" s="16">
        <f t="shared" si="1083"/>
        <v>-0.1778491983090246</v>
      </c>
      <c r="IC63" s="16">
        <f t="shared" si="1083"/>
        <v>-0.17984283935884618</v>
      </c>
      <c r="ID63" s="16">
        <f t="shared" si="1083"/>
        <v>-0.18184764445581497</v>
      </c>
      <c r="IE63" s="16">
        <f t="shared" si="1083"/>
        <v>-0.18386427267276409</v>
      </c>
      <c r="IF63" s="16">
        <f t="shared" si="1083"/>
        <v>-0.1858934214074166</v>
      </c>
      <c r="IG63" s="16">
        <f t="shared" si="1083"/>
        <v>-0.18793582671829839</v>
      </c>
      <c r="IH63" s="16">
        <f t="shared" si="1083"/>
        <v>-0.18999226365684385</v>
      </c>
      <c r="II63" s="16">
        <f t="shared" si="1083"/>
        <v>-0.19206354659819924</v>
      </c>
      <c r="IJ63" s="16">
        <f t="shared" si="1083"/>
        <v>-0.19415052957324042</v>
      </c>
      <c r="IK63" s="16">
        <f t="shared" si="1083"/>
        <v>-0.19625410660431808</v>
      </c>
      <c r="IL63" s="16">
        <f t="shared" si="1083"/>
        <v>-0.19837521204723171</v>
      </c>
      <c r="IM63" s="16">
        <f t="shared" si="1083"/>
        <v>-0.20051482094191905</v>
      </c>
      <c r="IN63" s="16">
        <f t="shared" si="1083"/>
        <v>-0.20267394937431804</v>
      </c>
      <c r="IO63" s="16">
        <f t="shared" si="1083"/>
        <v>-0.20485365485183091</v>
      </c>
      <c r="IP63" s="16">
        <f t="shared" si="1083"/>
        <v>-0.20705503669478056</v>
      </c>
      <c r="IQ63" s="16">
        <f t="shared" si="1083"/>
        <v>-0.20927923644620533</v>
      </c>
      <c r="IR63" s="16">
        <f t="shared" si="1083"/>
        <v>-0.21152743830229886</v>
      </c>
      <c r="IS63" s="16">
        <f t="shared" si="1083"/>
        <v>-0.2138008695657416</v>
      </c>
      <c r="IT63" s="16">
        <f t="shared" si="1083"/>
        <v>-0.21610080112413049</v>
      </c>
      <c r="IU63" s="16">
        <f t="shared" si="1083"/>
        <v>-0.21842854795564692</v>
      </c>
      <c r="IV63" s="16">
        <f t="shared" si="1083"/>
        <v>-0.22078546966405593</v>
      </c>
      <c r="IW63" s="16">
        <f t="shared" si="1083"/>
        <v>-0.22317297104506875</v>
      </c>
      <c r="IX63" s="16">
        <f t="shared" si="1083"/>
        <v>-0.22559250268604469</v>
      </c>
      <c r="IY63" s="16">
        <f t="shared" si="1083"/>
        <v>-0.22804556160095088</v>
      </c>
      <c r="IZ63" s="16">
        <f t="shared" si="1083"/>
        <v>-0.23053369190244574</v>
      </c>
      <c r="JA63" s="16">
        <f t="shared" si="1083"/>
        <v>-0.23305848551289018</v>
      </c>
      <c r="JB63" s="16">
        <f t="shared" si="1083"/>
        <v>-0.23562158291604818</v>
      </c>
      <c r="JC63" s="16">
        <f t="shared" si="1083"/>
        <v>-0.23822467395117422</v>
      </c>
      <c r="JD63" s="16">
        <f t="shared" ref="JD63:LO63" si="1084">$D48*-JD61</f>
        <v>-0.24086949865114848</v>
      </c>
      <c r="JE63" s="16">
        <f t="shared" si="1084"/>
        <v>-0.24355784812626788</v>
      </c>
      <c r="JF63" s="16">
        <f t="shared" si="1084"/>
        <v>-0.24629156549525574</v>
      </c>
      <c r="JG63" s="16">
        <f t="shared" si="1084"/>
        <v>-0.24907254686502228</v>
      </c>
      <c r="JH63" s="16">
        <f t="shared" si="1084"/>
        <v>-0.25190274236065874</v>
      </c>
      <c r="JI63" s="16">
        <f t="shared" si="1084"/>
        <v>-0.25478415720712738</v>
      </c>
      <c r="JJ63" s="16">
        <f t="shared" si="1084"/>
        <v>-0.25771885286406815</v>
      </c>
      <c r="JK63" s="16">
        <f t="shared" si="1084"/>
        <v>-0.26070894821512658</v>
      </c>
      <c r="JL63" s="16">
        <f t="shared" si="1084"/>
        <v>-0.26375662081317819</v>
      </c>
      <c r="JM63" s="16">
        <f t="shared" si="1084"/>
        <v>-0.26686410818281231</v>
      </c>
      <c r="JN63" s="16">
        <f t="shared" si="1084"/>
        <v>-0.27003370918141645</v>
      </c>
      <c r="JO63" s="16">
        <f t="shared" si="1084"/>
        <v>-0.2732677854202023</v>
      </c>
      <c r="JP63" s="16">
        <f t="shared" si="1084"/>
        <v>-0.27656876274649334</v>
      </c>
      <c r="JQ63" s="16">
        <f t="shared" si="1084"/>
        <v>-0.27993913278860766</v>
      </c>
      <c r="JR63" s="16">
        <f t="shared" si="1084"/>
        <v>-0.28338145456465608</v>
      </c>
      <c r="JS63" s="16">
        <f t="shared" si="1084"/>
        <v>-0.28689835615658754</v>
      </c>
      <c r="JT63" s="16">
        <f t="shared" si="1084"/>
        <v>-0.29049253645082407</v>
      </c>
      <c r="JU63" s="16">
        <f t="shared" si="1084"/>
        <v>-0.29416676694682947</v>
      </c>
      <c r="JV63" s="16">
        <f t="shared" si="1084"/>
        <v>-0.29792389363498589</v>
      </c>
      <c r="JW63" s="16">
        <f t="shared" si="1084"/>
        <v>-0.3017668389451546</v>
      </c>
      <c r="JX63" s="16">
        <f t="shared" si="1084"/>
        <v>-0.30569860376733471</v>
      </c>
      <c r="JY63" s="16">
        <f t="shared" si="1084"/>
        <v>-0.30972226954584825</v>
      </c>
      <c r="JZ63" s="16">
        <f t="shared" si="1084"/>
        <v>-0.31384100044851199</v>
      </c>
      <c r="KA63" s="16">
        <f t="shared" si="1084"/>
        <v>-0.3180580456122879</v>
      </c>
      <c r="KB63" s="16">
        <f t="shared" si="1084"/>
        <v>-0.32237674146693912</v>
      </c>
      <c r="KC63" s="16">
        <f t="shared" si="1084"/>
        <v>-0.32680051413825006</v>
      </c>
      <c r="KD63" s="16">
        <f t="shared" si="1084"/>
        <v>-0.33133288193241961</v>
      </c>
      <c r="KE63" s="16">
        <f t="shared" si="1084"/>
        <v>-0.33597745790325872</v>
      </c>
      <c r="KF63" s="16">
        <f t="shared" si="1084"/>
        <v>-0.34073795250389871</v>
      </c>
      <c r="KG63" s="16">
        <f t="shared" si="1084"/>
        <v>-0.34561817632472414</v>
      </c>
      <c r="KH63" s="16">
        <f t="shared" si="1084"/>
        <v>-0.35062204291933413</v>
      </c>
      <c r="KI63" s="16">
        <f t="shared" si="1084"/>
        <v>-0.3557535717203506</v>
      </c>
      <c r="KJ63" s="16">
        <f t="shared" si="1084"/>
        <v>-0.36101689104697121</v>
      </c>
      <c r="KK63" s="16">
        <f t="shared" si="1084"/>
        <v>-0.36641624120620553</v>
      </c>
      <c r="KL63" s="16">
        <f t="shared" si="1084"/>
        <v>-0.37195597768979161</v>
      </c>
      <c r="KM63" s="16">
        <f t="shared" si="1084"/>
        <v>-0.37764057446885502</v>
      </c>
      <c r="KN63" s="16">
        <f t="shared" si="1084"/>
        <v>-0.38347462738842181</v>
      </c>
      <c r="KO63" s="16">
        <f t="shared" si="1084"/>
        <v>-0.38946285766396649</v>
      </c>
      <c r="KP63" s="16">
        <f t="shared" si="1084"/>
        <v>-0.39561011548223601</v>
      </c>
      <c r="KQ63" s="16">
        <f t="shared" si="1084"/>
        <v>-0.4019213837086521</v>
      </c>
      <c r="KR63" s="16">
        <f t="shared" si="1084"/>
        <v>-0.40840178170366181</v>
      </c>
      <c r="KS63" s="16">
        <f t="shared" si="1084"/>
        <v>-0.41505656925047846</v>
      </c>
      <c r="KT63" s="16">
        <f t="shared" si="1084"/>
        <v>-0.42189115059670207</v>
      </c>
      <c r="KU63" s="16">
        <f t="shared" si="1084"/>
        <v>-0.42891107861240968</v>
      </c>
      <c r="KV63" s="16">
        <f t="shared" si="1084"/>
        <v>-0.43612205906733348</v>
      </c>
      <c r="KW63" s="16">
        <f t="shared" si="1084"/>
        <v>-0.44352995502986009</v>
      </c>
      <c r="KX63" s="16">
        <f t="shared" si="1084"/>
        <v>-0.45114079139061114</v>
      </c>
      <c r="KY63" s="16">
        <f t="shared" si="1084"/>
        <v>-0.45896075951346849</v>
      </c>
      <c r="KZ63" s="16">
        <f t="shared" si="1084"/>
        <v>-0.46699622201696128</v>
      </c>
      <c r="LA63" s="16">
        <f t="shared" si="1084"/>
        <v>-0.47525371768901226</v>
      </c>
      <c r="LB63" s="16">
        <f t="shared" si="1084"/>
        <v>-0.48373996653810536</v>
      </c>
      <c r="LC63" s="16">
        <f t="shared" si="1084"/>
        <v>-0.49246187498401756</v>
      </c>
      <c r="LD63" s="16">
        <f t="shared" si="1084"/>
        <v>-0.50142654119132302</v>
      </c>
      <c r="LE63" s="16">
        <f t="shared" si="1084"/>
        <v>-0.51064126054895043</v>
      </c>
      <c r="LF63" s="16">
        <f t="shared" si="1084"/>
        <v>-0.52011353129915372</v>
      </c>
      <c r="LG63" s="16">
        <f t="shared" si="1084"/>
        <v>-0.52985106031931262</v>
      </c>
      <c r="LH63" s="16">
        <f t="shared" si="1084"/>
        <v>-0.53986176906007666</v>
      </c>
      <c r="LI63" s="16">
        <f t="shared" si="1084"/>
        <v>-0.55015379964339506</v>
      </c>
      <c r="LJ63" s="16">
        <f t="shared" si="1084"/>
        <v>-0.56073552112410252</v>
      </c>
      <c r="LK63" s="16">
        <f t="shared" si="1084"/>
        <v>-0.57161553591873093</v>
      </c>
      <c r="LL63" s="16">
        <f t="shared" si="1084"/>
        <v>-0.5828026864053576</v>
      </c>
      <c r="LM63" s="16">
        <f t="shared" si="1084"/>
        <v>-0.59430606169830069</v>
      </c>
      <c r="LN63" s="16">
        <f t="shared" si="1084"/>
        <v>-0.60613500460158598</v>
      </c>
      <c r="LO63" s="16">
        <f t="shared" si="1084"/>
        <v>-0.6182991187451472</v>
      </c>
      <c r="LP63" s="16">
        <f t="shared" ref="LP63:OA63" si="1085">$D48*-LP61</f>
        <v>-0.63080827590779254</v>
      </c>
      <c r="LQ63" s="16">
        <f t="shared" si="1085"/>
        <v>-0.64367262353102528</v>
      </c>
      <c r="LR63" s="16">
        <f t="shared" si="1085"/>
        <v>-0.65690259242786875</v>
      </c>
      <c r="LS63" s="16">
        <f t="shared" si="1085"/>
        <v>-0.67050890469090318</v>
      </c>
      <c r="LT63" s="16">
        <f t="shared" si="1085"/>
        <v>-0.6845025818037509</v>
      </c>
      <c r="LU63" s="16">
        <f t="shared" si="1085"/>
        <v>-0.69889495296033166</v>
      </c>
      <c r="LV63" s="16">
        <f t="shared" si="1085"/>
        <v>-0.713697663596223</v>
      </c>
      <c r="LW63" s="16">
        <f t="shared" si="1085"/>
        <v>-0.72892268413652261</v>
      </c>
      <c r="LX63" s="16">
        <f t="shared" si="1085"/>
        <v>-0.74458231896463245</v>
      </c>
      <c r="LY63" s="16">
        <f t="shared" si="1085"/>
        <v>-0.76068921561641889</v>
      </c>
      <c r="LZ63" s="16">
        <f t="shared" si="1085"/>
        <v>-0.77725637420424309</v>
      </c>
      <c r="MA63" s="16">
        <f t="shared" si="1085"/>
        <v>-0.79429715707537363</v>
      </c>
      <c r="MB63" s="16">
        <f t="shared" si="1085"/>
        <v>-0.81182529870928433</v>
      </c>
      <c r="MC63" s="16">
        <f t="shared" si="1085"/>
        <v>-0.82985491585839877</v>
      </c>
      <c r="MD63" s="16">
        <f t="shared" si="1085"/>
        <v>-0.84840051793678606</v>
      </c>
      <c r="ME63" s="16">
        <f t="shared" si="1085"/>
        <v>-0.86747701766138186</v>
      </c>
      <c r="MF63" s="16">
        <f t="shared" si="1085"/>
        <v>-0.8870997419502199</v>
      </c>
      <c r="MG63" s="16">
        <f t="shared" si="1085"/>
        <v>-0.9072844430821847</v>
      </c>
      <c r="MH63" s="16">
        <f t="shared" si="1085"/>
        <v>-0.92804731012278041</v>
      </c>
      <c r="MI63" s="16">
        <f t="shared" si="1085"/>
        <v>-0.94940498062029755</v>
      </c>
      <c r="MJ63" s="16">
        <f t="shared" si="1085"/>
        <v>-0.97137455257680982</v>
      </c>
      <c r="MK63" s="16">
        <f t="shared" si="1085"/>
        <v>-0.99397359669828644</v>
      </c>
      <c r="ML63" s="16">
        <f t="shared" si="1085"/>
        <v>-1.0172201689280853</v>
      </c>
      <c r="MM63" s="16">
        <f t="shared" si="1085"/>
        <v>-1.041132823267978</v>
      </c>
      <c r="MN63" s="16">
        <f t="shared" si="1085"/>
        <v>-1.065730624890761</v>
      </c>
      <c r="MO63" s="16">
        <f t="shared" si="1085"/>
        <v>-1.0910331635484123</v>
      </c>
      <c r="MP63" s="16">
        <f t="shared" si="1085"/>
        <v>-1.1170605672796037</v>
      </c>
      <c r="MQ63" s="16">
        <f t="shared" si="1085"/>
        <v>-1.1438335164202249</v>
      </c>
      <c r="MR63" s="16">
        <f t="shared" si="1085"/>
        <v>-1.1713732579204399</v>
      </c>
      <c r="MS63" s="16">
        <f t="shared" si="1085"/>
        <v>-1.1997016199715678</v>
      </c>
      <c r="MT63" s="16">
        <f t="shared" si="1085"/>
        <v>-1.2288410269459455</v>
      </c>
      <c r="MU63" s="16">
        <f t="shared" si="1085"/>
        <v>-1.258814514652618</v>
      </c>
      <c r="MV63" s="16">
        <f t="shared" si="1085"/>
        <v>-1.2896457459115156</v>
      </c>
      <c r="MW63" s="16">
        <f t="shared" si="1085"/>
        <v>-1.3213590264485164</v>
      </c>
      <c r="MX63" s="16">
        <f t="shared" si="1085"/>
        <v>-1.3539793211134059</v>
      </c>
      <c r="MY63" s="16">
        <f t="shared" si="1085"/>
        <v>-1.3875322704225568</v>
      </c>
      <c r="MZ63" s="16">
        <f t="shared" si="1085"/>
        <v>-1.4220442074276594</v>
      </c>
      <c r="NA63" s="16">
        <f t="shared" si="1085"/>
        <v>-1.4575421749115891</v>
      </c>
      <c r="NB63" s="16">
        <f t="shared" si="1085"/>
        <v>-1.4940539429119581</v>
      </c>
      <c r="NC63" s="16">
        <f t="shared" si="1085"/>
        <v>-1.5316080265725287</v>
      </c>
      <c r="ND63" s="16">
        <f t="shared" si="1085"/>
        <v>-1.5702337043221706</v>
      </c>
      <c r="NE63" s="16">
        <f t="shared" si="1085"/>
        <v>-1.6099610363805352</v>
      </c>
      <c r="NF63" s="16">
        <f t="shared" si="1085"/>
        <v>-1.6508208835889973</v>
      </c>
      <c r="NG63" s="16">
        <f t="shared" si="1085"/>
        <v>-1.6928449265649377</v>
      </c>
      <c r="NH63" s="16">
        <f t="shared" si="1085"/>
        <v>-1.7360656851766416</v>
      </c>
      <c r="NI63" s="16">
        <f t="shared" si="1085"/>
        <v>-1.7805165383355988</v>
      </c>
      <c r="NJ63" s="16">
        <f t="shared" si="1085"/>
        <v>-1.8262317441020484</v>
      </c>
      <c r="NK63" s="16">
        <f t="shared" si="1085"/>
        <v>-1.8732464600989778</v>
      </c>
      <c r="NL63" s="16">
        <f t="shared" si="1085"/>
        <v>-1.9215967642289311</v>
      </c>
      <c r="NM63" s="16">
        <f t="shared" si="1085"/>
        <v>-1.9713196756869873</v>
      </c>
      <c r="NN63" s="16">
        <f t="shared" si="1085"/>
        <v>-2.02245317626249</v>
      </c>
      <c r="NO63" s="16">
        <f t="shared" si="1085"/>
        <v>-2.0750362319209517</v>
      </c>
      <c r="NP63" s="16">
        <f t="shared" si="1085"/>
        <v>-2.1291088146566244</v>
      </c>
      <c r="NQ63" s="16">
        <f t="shared" si="1085"/>
        <v>-2.1847119246049838</v>
      </c>
      <c r="NR63" s="16">
        <f t="shared" si="1085"/>
        <v>-2.2418876124032385</v>
      </c>
      <c r="NS63" s="16">
        <f t="shared" si="1085"/>
        <v>-2.300679001785721</v>
      </c>
      <c r="NT63" s="16">
        <f t="shared" si="1085"/>
        <v>-2.3611303123996743</v>
      </c>
      <c r="NU63" s="16">
        <f t="shared" si="1085"/>
        <v>-2.423286882825475</v>
      </c>
      <c r="NV63" s="16">
        <f t="shared" si="1085"/>
        <v>-2.4871951937839434</v>
      </c>
      <c r="NW63" s="16">
        <f t="shared" si="1085"/>
        <v>-2.5529028915117435</v>
      </c>
      <c r="NX63" s="16">
        <f t="shared" si="1085"/>
        <v>-2.6204588112842848</v>
      </c>
      <c r="NY63" s="16">
        <f t="shared" si="1085"/>
        <v>-2.6899130010637586</v>
      </c>
      <c r="NZ63" s="16">
        <f t="shared" si="1085"/>
        <v>-2.7613167452481</v>
      </c>
      <c r="OA63" s="16">
        <f t="shared" si="1085"/>
        <v>-2.8347225884949032</v>
      </c>
      <c r="OB63" s="16">
        <f t="shared" ref="OB63:QM63" si="1086">$D48*-OB61</f>
        <v>-2.9101843595920167</v>
      </c>
      <c r="OC63" s="16">
        <f t="shared" si="1086"/>
        <v>-2.9877571953448032</v>
      </c>
      <c r="OD63" s="16">
        <f t="shared" si="1086"/>
        <v>-3.067497564447542</v>
      </c>
      <c r="OE63" s="16">
        <f t="shared" si="1086"/>
        <v>-3.1494632913043863</v>
      </c>
      <c r="OF63" s="16">
        <f t="shared" si="1086"/>
        <v>-3.233713579762739</v>
      </c>
      <c r="OG63" s="16">
        <f t="shared" si="1086"/>
        <v>-3.3203090367194239</v>
      </c>
      <c r="OH63" s="16">
        <f t="shared" si="1086"/>
        <v>-3.4093116955576188</v>
      </c>
      <c r="OI63" s="16">
        <f t="shared" si="1086"/>
        <v>-3.5007850393695152</v>
      </c>
      <c r="OJ63" s="16">
        <f t="shared" si="1086"/>
        <v>-3.594794023917077</v>
      </c>
      <c r="OK63" s="16">
        <f t="shared" si="1086"/>
        <v>-3.6914051002802863</v>
      </c>
      <c r="OL63" s="16">
        <f t="shared" si="1086"/>
        <v>-3.790686237139246</v>
      </c>
      <c r="OM63" s="16">
        <f t="shared" si="1086"/>
        <v>-3.8927069426333656</v>
      </c>
      <c r="ON63" s="16">
        <f t="shared" si="1086"/>
        <v>-3.9975382857376771</v>
      </c>
      <c r="OO63" s="16">
        <f t="shared" si="1086"/>
        <v>-4.1052529170928995</v>
      </c>
      <c r="OP63" s="16">
        <f t="shared" si="1086"/>
        <v>-4.2159250892226723</v>
      </c>
      <c r="OQ63" s="16">
        <f t="shared" si="1086"/>
        <v>-4.3296306760674446</v>
      </c>
      <c r="OR63" s="16">
        <f t="shared" si="1086"/>
        <v>-4.4464471917613402</v>
      </c>
      <c r="OS63" s="16">
        <f t="shared" si="1086"/>
        <v>-4.5664538085743542</v>
      </c>
      <c r="OT63" s="16">
        <f t="shared" si="1086"/>
        <v>-4.6897313739384128</v>
      </c>
      <c r="OU63" s="16">
        <f t="shared" si="1086"/>
        <v>-4.8163624264721818</v>
      </c>
      <c r="OV63" s="16">
        <f t="shared" si="1086"/>
        <v>-4.9464312109152617</v>
      </c>
      <c r="OW63" s="16">
        <f t="shared" si="1086"/>
        <v>-5.0800236918788224</v>
      </c>
      <c r="OX63" s="16">
        <f t="shared" si="1086"/>
        <v>-5.2172275663152083</v>
      </c>
      <c r="OY63" s="16">
        <f t="shared" si="1086"/>
        <v>-5.3581322746053681</v>
      </c>
      <c r="OZ63" s="16">
        <f t="shared" si="1086"/>
        <v>-5.5028290101585684</v>
      </c>
      <c r="PA63" s="16">
        <f t="shared" si="1086"/>
        <v>-5.6514107274149037</v>
      </c>
      <c r="PB63" s="16">
        <f t="shared" si="1086"/>
        <v>-5.803972148136836</v>
      </c>
      <c r="PC63" s="16">
        <f t="shared" si="1086"/>
        <v>-5.9606097658720518</v>
      </c>
      <c r="PD63" s="16">
        <f t="shared" si="1086"/>
        <v>-6.1214218484656175</v>
      </c>
      <c r="PE63" s="16">
        <f t="shared" si="1086"/>
        <v>-6.2865084384957655</v>
      </c>
      <c r="PF63" s="16">
        <f t="shared" si="1086"/>
        <v>-6.4559713515031829</v>
      </c>
      <c r="PG63" s="16">
        <f t="shared" si="1086"/>
        <v>-6.6299141718803627</v>
      </c>
      <c r="PH63" s="16">
        <f t="shared" si="1086"/>
        <v>-6.8084422462836187</v>
      </c>
      <c r="PI63" s="16">
        <f t="shared" si="1086"/>
        <v>-6.9916626744267072</v>
      </c>
      <c r="PJ63" s="16">
        <f t="shared" si="1086"/>
        <v>-7.1796842971120194</v>
      </c>
      <c r="PK63" s="16">
        <f t="shared" si="1086"/>
        <v>-7.3726176813515982</v>
      </c>
      <c r="PL63" s="16">
        <f t="shared" si="1086"/>
        <v>-7.570575102428144</v>
      </c>
      <c r="PM63" s="16">
        <f t="shared" si="1086"/>
        <v>-7.7736705227427993</v>
      </c>
      <c r="PN63" s="16">
        <f t="shared" si="1086"/>
        <v>-7.982019567294703</v>
      </c>
      <c r="PO63" s="16">
        <f t="shared" si="1086"/>
        <v>-8.1957394956355056</v>
      </c>
      <c r="PP63" s="16">
        <f t="shared" si="1086"/>
        <v>-8.414949170140229</v>
      </c>
      <c r="PQ63" s="16">
        <f t="shared" si="1086"/>
        <v>-8.6397690204352831</v>
      </c>
      <c r="PR63" s="16">
        <f t="shared" si="1086"/>
        <v>-8.87032100382363</v>
      </c>
      <c r="PS63" s="16">
        <f t="shared" si="1086"/>
        <v>-9.1067285615476994</v>
      </c>
      <c r="PT63" s="16">
        <f t="shared" si="1086"/>
        <v>-9.3491165707308781</v>
      </c>
      <c r="PU63" s="16">
        <f t="shared" si="1086"/>
        <v>-9.5976112918400975</v>
      </c>
      <c r="PV63" s="16">
        <f t="shared" si="1086"/>
        <v>-9.8523403115143733</v>
      </c>
      <c r="PW63" s="16">
        <f t="shared" si="1086"/>
        <v>-10.11343248060696</v>
      </c>
      <c r="PX63" s="16">
        <f t="shared" si="1086"/>
        <v>-10.381017847292517</v>
      </c>
      <c r="PY63" s="16">
        <f t="shared" si="1086"/>
        <v>-10.65522758509584</v>
      </c>
      <c r="PZ63" s="16">
        <f t="shared" si="1086"/>
        <v>-10.936193915704001</v>
      </c>
      <c r="QA63" s="16">
        <f t="shared" si="1086"/>
        <v>-11.224050026431287</v>
      </c>
      <c r="QB63" s="16">
        <f t="shared" si="1086"/>
        <v>-11.518929982213429</v>
      </c>
      <c r="QC63" s="16">
        <f t="shared" si="1086"/>
        <v>-11.820968632017438</v>
      </c>
      <c r="QD63" s="16">
        <f t="shared" si="1086"/>
        <v>-12.130301509563795</v>
      </c>
      <c r="QE63" s="16">
        <f t="shared" si="1086"/>
        <v>-12.447064728268618</v>
      </c>
      <c r="QF63" s="16">
        <f t="shared" si="1086"/>
        <v>-12.771394870327933</v>
      </c>
      <c r="QG63" s="16">
        <f t="shared" si="1086"/>
        <v>-13.10342886987937</v>
      </c>
      <c r="QH63" s="16">
        <f t="shared" si="1086"/>
        <v>-13.443303890193773</v>
      </c>
      <c r="QI63" s="16">
        <f t="shared" si="1086"/>
        <v>-13.791157194866081</v>
      </c>
      <c r="QJ63" s="16">
        <f t="shared" si="1086"/>
        <v>-14.147126012994141</v>
      </c>
      <c r="QK63" s="16">
        <f t="shared" si="1086"/>
        <v>-14.511347398355522</v>
      </c>
      <c r="QL63" s="16">
        <f t="shared" si="1086"/>
        <v>-14.883958082614317</v>
      </c>
      <c r="QM63" s="16">
        <f t="shared" si="1086"/>
        <v>-15.265094322614237</v>
      </c>
      <c r="QN63" s="16">
        <f t="shared" ref="QN63:RS63" si="1087">$D48*-QN61</f>
        <v>-15.654891741840611</v>
      </c>
      <c r="QO63" s="16">
        <f t="shared" si="1087"/>
        <v>-16.053485166160957</v>
      </c>
      <c r="QP63" s="16">
        <f t="shared" si="1087"/>
        <v>-16.461008453984132</v>
      </c>
      <c r="QQ63" s="16">
        <f t="shared" si="1087"/>
        <v>-16.877594321008019</v>
      </c>
      <c r="QR63" s="16">
        <f t="shared" si="1087"/>
        <v>-17.303374159759436</v>
      </c>
      <c r="QS63" s="16">
        <f t="shared" si="1087"/>
        <v>-17.738477854164366</v>
      </c>
      <c r="QT63" s="16">
        <f t="shared" si="1087"/>
        <v>-18.183033589421555</v>
      </c>
      <c r="QU63" s="16">
        <f t="shared" si="1087"/>
        <v>-18.637167657491986</v>
      </c>
      <c r="QV63" s="16">
        <f t="shared" si="1087"/>
        <v>-19.101004258553715</v>
      </c>
      <c r="QW63" s="16">
        <f t="shared" si="1087"/>
        <v>-19.574665298813692</v>
      </c>
      <c r="QX63" s="16">
        <f t="shared" si="1087"/>
        <v>-20.05827018510827</v>
      </c>
      <c r="QY63" s="16">
        <f t="shared" si="1087"/>
        <v>-20.551935616767299</v>
      </c>
      <c r="QZ63" s="16">
        <f t="shared" si="1087"/>
        <v>-21.055775375260396</v>
      </c>
      <c r="RA63" s="16">
        <f t="shared" si="1087"/>
        <v>-21.569900112187845</v>
      </c>
      <c r="RB63" s="16">
        <f t="shared" si="1087"/>
        <v>-22.094417136222589</v>
      </c>
      <c r="RC63" s="16">
        <f t="shared" si="1087"/>
        <v>-22.629430199656039</v>
      </c>
      <c r="RD63" s="16">
        <f t="shared" si="1087"/>
        <v>-23.175039285243454</v>
      </c>
      <c r="RE63" s="16">
        <f t="shared" si="1087"/>
        <v>-23.731340394091394</v>
      </c>
      <c r="RF63" s="16">
        <f t="shared" si="1087"/>
        <v>-24.298425335371387</v>
      </c>
      <c r="RG63" s="16">
        <f t="shared" si="1087"/>
        <v>-24.876381518688703</v>
      </c>
      <c r="RH63" s="16">
        <f t="shared" si="1087"/>
        <v>-25.465291749976839</v>
      </c>
      <c r="RI63" s="16">
        <f t="shared" si="1087"/>
        <v>-26.065234031827096</v>
      </c>
      <c r="RJ63" s="16">
        <f t="shared" si="1087"/>
        <v>-26.676281369203366</v>
      </c>
      <c r="RK63" s="16">
        <f t="shared" si="1087"/>
        <v>-27.298501581525709</v>
      </c>
      <c r="RL63" s="16">
        <f t="shared" si="1087"/>
        <v>-27.931957122141903</v>
      </c>
      <c r="RM63" s="16">
        <f t="shared" si="1087"/>
        <v>-28.57670490623433</v>
      </c>
      <c r="RN63" s="16">
        <f t="shared" si="1087"/>
        <v>-29.232796148237199</v>
      </c>
      <c r="RO63" s="16">
        <f t="shared" si="1087"/>
        <v>-29.900276209861808</v>
      </c>
      <c r="RP63" s="16">
        <f t="shared" si="1087"/>
        <v>-30.579184459845862</v>
      </c>
      <c r="RQ63" s="16">
        <f t="shared" si="1087"/>
        <v>-31.269554146555837</v>
      </c>
      <c r="RR63" s="16">
        <f t="shared" si="1087"/>
        <v>-31.971412284580879</v>
      </c>
      <c r="RS63" s="16">
        <f t="shared" si="1087"/>
        <v>-32.684779556458793</v>
      </c>
    </row>
    <row r="66" spans="2:487" x14ac:dyDescent="0.2">
      <c r="B66" s="5" t="s">
        <v>55</v>
      </c>
      <c r="D66" s="5" t="s">
        <v>51</v>
      </c>
      <c r="F66" s="5" t="s">
        <v>46</v>
      </c>
      <c r="G66">
        <f>10^(G21/20)</f>
        <v>0.99998431633473572</v>
      </c>
      <c r="H66">
        <f t="shared" ref="H66:BS66" si="1088">10^(H21/20)</f>
        <v>0.99998386011414819</v>
      </c>
      <c r="I66">
        <f t="shared" si="1088"/>
        <v>0.99998339067498443</v>
      </c>
      <c r="J66">
        <f t="shared" si="1088"/>
        <v>0.99998290763733744</v>
      </c>
      <c r="K66">
        <f t="shared" si="1088"/>
        <v>0.99998241061056414</v>
      </c>
      <c r="L66">
        <f t="shared" si="1088"/>
        <v>0.99998189919299196</v>
      </c>
      <c r="M66">
        <f t="shared" si="1088"/>
        <v>0.99998137297161893</v>
      </c>
      <c r="N66">
        <f t="shared" si="1088"/>
        <v>0.99998083152180683</v>
      </c>
      <c r="O66">
        <f t="shared" si="1088"/>
        <v>0.99998027440696524</v>
      </c>
      <c r="P66">
        <f t="shared" si="1088"/>
        <v>0.99997970117822887</v>
      </c>
      <c r="Q66">
        <f t="shared" si="1088"/>
        <v>0.99997911137412765</v>
      </c>
      <c r="R66">
        <f t="shared" si="1088"/>
        <v>0.99997850452024595</v>
      </c>
      <c r="S66">
        <f t="shared" si="1088"/>
        <v>0.99997788012887767</v>
      </c>
      <c r="T66">
        <f t="shared" si="1088"/>
        <v>0.99997723769866931</v>
      </c>
      <c r="U66">
        <f t="shared" si="1088"/>
        <v>0.99997657671425566</v>
      </c>
      <c r="V66">
        <f t="shared" si="1088"/>
        <v>0.99997589664588959</v>
      </c>
      <c r="W66">
        <f t="shared" si="1088"/>
        <v>0.99997519694905712</v>
      </c>
      <c r="X66">
        <f t="shared" si="1088"/>
        <v>0.99997447706409082</v>
      </c>
      <c r="Y66">
        <f t="shared" si="1088"/>
        <v>0.9999737364157677</v>
      </c>
      <c r="Z66">
        <f t="shared" si="1088"/>
        <v>0.99997297441290167</v>
      </c>
      <c r="AA66">
        <f t="shared" si="1088"/>
        <v>0.99997219044792596</v>
      </c>
      <c r="AB66">
        <f t="shared" si="1088"/>
        <v>0.999971383896466</v>
      </c>
      <c r="AC66">
        <f t="shared" si="1088"/>
        <v>0.99997055411690106</v>
      </c>
      <c r="AD66">
        <f t="shared" si="1088"/>
        <v>0.99996970044992028</v>
      </c>
      <c r="AE66">
        <f t="shared" si="1088"/>
        <v>0.99996882221806338</v>
      </c>
      <c r="AF66">
        <f t="shared" si="1088"/>
        <v>0.99996791872525737</v>
      </c>
      <c r="AG66">
        <f t="shared" si="1088"/>
        <v>0.99996698925633787</v>
      </c>
      <c r="AH66">
        <f t="shared" si="1088"/>
        <v>0.99996603307656495</v>
      </c>
      <c r="AI66">
        <f t="shared" si="1088"/>
        <v>0.99996504943112507</v>
      </c>
      <c r="AJ66">
        <f t="shared" si="1088"/>
        <v>0.99996403754462537</v>
      </c>
      <c r="AK66">
        <f t="shared" si="1088"/>
        <v>0.99996299662057664</v>
      </c>
      <c r="AL66">
        <f t="shared" si="1088"/>
        <v>0.99996192584086563</v>
      </c>
      <c r="AM66">
        <f t="shared" si="1088"/>
        <v>0.99996082436521738</v>
      </c>
      <c r="AN66">
        <f t="shared" si="1088"/>
        <v>0.99995969133064777</v>
      </c>
      <c r="AO66">
        <f t="shared" si="1088"/>
        <v>0.99995852585090417</v>
      </c>
      <c r="AP66">
        <f t="shared" si="1088"/>
        <v>0.99995732701589746</v>
      </c>
      <c r="AQ66">
        <f t="shared" si="1088"/>
        <v>0.99995609389112095</v>
      </c>
      <c r="AR66">
        <f t="shared" si="1088"/>
        <v>0.99995482551706283</v>
      </c>
      <c r="AS66">
        <f t="shared" si="1088"/>
        <v>0.99995352090860457</v>
      </c>
      <c r="AT66">
        <f t="shared" si="1088"/>
        <v>0.99995217905441058</v>
      </c>
      <c r="AU66">
        <f t="shared" si="1088"/>
        <v>0.99995079891630834</v>
      </c>
      <c r="AV66">
        <f t="shared" si="1088"/>
        <v>0.99994937942865736</v>
      </c>
      <c r="AW66">
        <f t="shared" si="1088"/>
        <v>0.99994791949770923</v>
      </c>
      <c r="AX66">
        <f t="shared" si="1088"/>
        <v>0.99994641800095641</v>
      </c>
      <c r="AY66">
        <f t="shared" si="1088"/>
        <v>0.99994487378647312</v>
      </c>
      <c r="AZ66">
        <f t="shared" si="1088"/>
        <v>0.99994328567224589</v>
      </c>
      <c r="BA66">
        <f t="shared" si="1088"/>
        <v>0.99994165244549593</v>
      </c>
      <c r="BB66">
        <f t="shared" si="1088"/>
        <v>0.99993997286199054</v>
      </c>
      <c r="BC66">
        <f t="shared" si="1088"/>
        <v>0.99993824564534928</v>
      </c>
      <c r="BD66">
        <f t="shared" si="1088"/>
        <v>0.99993646948633952</v>
      </c>
      <c r="BE66">
        <f t="shared" si="1088"/>
        <v>0.99993464304216451</v>
      </c>
      <c r="BF66">
        <f t="shared" si="1088"/>
        <v>0.99993276493574557</v>
      </c>
      <c r="BG66">
        <f t="shared" si="1088"/>
        <v>0.99993083375499625</v>
      </c>
      <c r="BH66">
        <f t="shared" si="1088"/>
        <v>0.99992884805208992</v>
      </c>
      <c r="BI66">
        <f t="shared" si="1088"/>
        <v>0.99992680634272357</v>
      </c>
      <c r="BJ66">
        <f t="shared" si="1088"/>
        <v>0.99992470710537373</v>
      </c>
      <c r="BK66">
        <f t="shared" si="1088"/>
        <v>0.99992254878055031</v>
      </c>
      <c r="BL66">
        <f t="shared" si="1088"/>
        <v>0.99992032977004575</v>
      </c>
      <c r="BM66">
        <f t="shared" si="1088"/>
        <v>0.99991804843618204</v>
      </c>
      <c r="BN66">
        <f t="shared" si="1088"/>
        <v>0.99991570310105393</v>
      </c>
      <c r="BO66">
        <f t="shared" si="1088"/>
        <v>0.99991329204577384</v>
      </c>
      <c r="BP66">
        <f t="shared" si="1088"/>
        <v>0.99991081350971445</v>
      </c>
      <c r="BQ66">
        <f t="shared" si="1088"/>
        <v>0.99990826568975333</v>
      </c>
      <c r="BR66">
        <f t="shared" si="1088"/>
        <v>0.99990564673951998</v>
      </c>
      <c r="BS66">
        <f t="shared" si="1088"/>
        <v>0.9999029547686451</v>
      </c>
      <c r="BT66">
        <f t="shared" ref="BT66:EE66" si="1089">10^(BT21/20)</f>
        <v>0.99990018784201617</v>
      </c>
      <c r="BU66">
        <f t="shared" si="1089"/>
        <v>0.99989734397903707</v>
      </c>
      <c r="BV66">
        <f t="shared" si="1089"/>
        <v>0.99989442115289873</v>
      </c>
      <c r="BW66">
        <f t="shared" si="1089"/>
        <v>0.99989141728985498</v>
      </c>
      <c r="BX66">
        <f t="shared" si="1089"/>
        <v>0.99988833026851109</v>
      </c>
      <c r="BY66">
        <f t="shared" si="1089"/>
        <v>0.99988515791912735</v>
      </c>
      <c r="BZ66">
        <f t="shared" si="1089"/>
        <v>0.99988189802293226</v>
      </c>
      <c r="CA66">
        <f t="shared" si="1089"/>
        <v>0.99987854831145639</v>
      </c>
      <c r="CB66">
        <f t="shared" si="1089"/>
        <v>0.99987510646588329</v>
      </c>
      <c r="CC66">
        <f t="shared" si="1089"/>
        <v>0.99987157011642158</v>
      </c>
      <c r="CD66">
        <f t="shared" si="1089"/>
        <v>0.99986793684170039</v>
      </c>
      <c r="CE66">
        <f t="shared" si="1089"/>
        <v>0.99986420416819</v>
      </c>
      <c r="CF66">
        <f t="shared" si="1089"/>
        <v>0.99986036956965207</v>
      </c>
      <c r="CG66">
        <f t="shared" si="1089"/>
        <v>0.99985643046661943</v>
      </c>
      <c r="CH66">
        <f t="shared" si="1089"/>
        <v>0.99985238422591072</v>
      </c>
      <c r="CI66">
        <f t="shared" si="1089"/>
        <v>0.99984822816018226</v>
      </c>
      <c r="CJ66">
        <f t="shared" si="1089"/>
        <v>0.99984395952751859</v>
      </c>
      <c r="CK66">
        <f t="shared" si="1089"/>
        <v>0.99983957553106872</v>
      </c>
      <c r="CL66">
        <f t="shared" si="1089"/>
        <v>0.99983507331872645</v>
      </c>
      <c r="CM66">
        <f t="shared" si="1089"/>
        <v>0.99983044998286308</v>
      </c>
      <c r="CN66">
        <f t="shared" si="1089"/>
        <v>0.99982570256011283</v>
      </c>
      <c r="CO66">
        <f t="shared" si="1089"/>
        <v>0.99982082803121752</v>
      </c>
      <c r="CP66">
        <f t="shared" si="1089"/>
        <v>0.99981582332093277</v>
      </c>
      <c r="CQ66">
        <f t="shared" si="1089"/>
        <v>0.99981068529799833</v>
      </c>
      <c r="CR66">
        <f t="shared" si="1089"/>
        <v>0.99980541077518192</v>
      </c>
      <c r="CS66">
        <f t="shared" si="1089"/>
        <v>0.99979999650939622</v>
      </c>
      <c r="CT66">
        <f t="shared" si="1089"/>
        <v>0.99979443920189437</v>
      </c>
      <c r="CU66">
        <f t="shared" si="1089"/>
        <v>0.99978873549855218</v>
      </c>
      <c r="CV66">
        <f t="shared" si="1089"/>
        <v>0.99978288199023646</v>
      </c>
      <c r="CW66">
        <f t="shared" si="1089"/>
        <v>0.99977687521326952</v>
      </c>
      <c r="CX66">
        <f t="shared" si="1089"/>
        <v>0.99977071164999076</v>
      </c>
      <c r="CY66">
        <f t="shared" si="1089"/>
        <v>0.99976438772942555</v>
      </c>
      <c r="CZ66">
        <f t="shared" si="1089"/>
        <v>0.99975789982805963</v>
      </c>
      <c r="DA66">
        <f t="shared" si="1089"/>
        <v>0.99975124427073192</v>
      </c>
      <c r="DB66">
        <f t="shared" si="1089"/>
        <v>0.99974441733164732</v>
      </c>
      <c r="DC66">
        <f t="shared" si="1089"/>
        <v>0.99973741523551329</v>
      </c>
      <c r="DD66">
        <f t="shared" si="1089"/>
        <v>0.99973023415881246</v>
      </c>
      <c r="DE66">
        <f t="shared" si="1089"/>
        <v>0.99972287023120809</v>
      </c>
      <c r="DF66">
        <f t="shared" si="1089"/>
        <v>0.99971531953709691</v>
      </c>
      <c r="DG66">
        <f t="shared" si="1089"/>
        <v>0.99970757811730815</v>
      </c>
      <c r="DH66">
        <f t="shared" si="1089"/>
        <v>0.99969964197095895</v>
      </c>
      <c r="DI66">
        <f t="shared" si="1089"/>
        <v>0.99969150705746912</v>
      </c>
      <c r="DJ66">
        <f t="shared" si="1089"/>
        <v>0.99968316929874224</v>
      </c>
      <c r="DK66">
        <f t="shared" si="1089"/>
        <v>0.99967462458151957</v>
      </c>
      <c r="DL66">
        <f t="shared" si="1089"/>
        <v>0.99966586875990859</v>
      </c>
      <c r="DM66">
        <f t="shared" si="1089"/>
        <v>0.99965689765809695</v>
      </c>
      <c r="DN66">
        <f t="shared" si="1089"/>
        <v>0.99964770707325057</v>
      </c>
      <c r="DO66">
        <f t="shared" si="1089"/>
        <v>0.99963829277860705</v>
      </c>
      <c r="DP66">
        <f t="shared" si="1089"/>
        <v>0.99962865052676364</v>
      </c>
      <c r="DQ66">
        <f t="shared" si="1089"/>
        <v>0.99961877605316884</v>
      </c>
      <c r="DR66">
        <f t="shared" si="1089"/>
        <v>0.99960866507981749</v>
      </c>
      <c r="DS66">
        <f t="shared" si="1089"/>
        <v>0.9995983133191555</v>
      </c>
      <c r="DT66">
        <f t="shared" si="1089"/>
        <v>0.999587716478197</v>
      </c>
      <c r="DU66">
        <f t="shared" si="1089"/>
        <v>0.99957687026285713</v>
      </c>
      <c r="DV66">
        <f t="shared" si="1089"/>
        <v>0.99956577038249927</v>
      </c>
      <c r="DW66">
        <f t="shared" si="1089"/>
        <v>0.99955441255470479</v>
      </c>
      <c r="DX66">
        <f t="shared" si="1089"/>
        <v>0.99954279251025924</v>
      </c>
      <c r="DY66">
        <f t="shared" si="1089"/>
        <v>0.99953090599836114</v>
      </c>
      <c r="DZ66">
        <f t="shared" si="1089"/>
        <v>0.99951874879204838</v>
      </c>
      <c r="EA66">
        <f t="shared" si="1089"/>
        <v>0.99950631669384415</v>
      </c>
      <c r="EB66">
        <f t="shared" si="1089"/>
        <v>0.99949360554161892</v>
      </c>
      <c r="EC66">
        <f t="shared" si="1089"/>
        <v>0.99948061121466558</v>
      </c>
      <c r="ED66">
        <f t="shared" si="1089"/>
        <v>0.99946732963998386</v>
      </c>
      <c r="EE66">
        <f t="shared" si="1089"/>
        <v>0.9994537567987678</v>
      </c>
      <c r="EF66">
        <f t="shared" ref="EF66:GQ66" si="1090">10^(EF21/20)</f>
        <v>0.99943988873309308</v>
      </c>
      <c r="EG66">
        <f t="shared" si="1090"/>
        <v>0.99942572155279363</v>
      </c>
      <c r="EH66">
        <f t="shared" si="1090"/>
        <v>0.99941125144252085</v>
      </c>
      <c r="EI66">
        <f t="shared" si="1090"/>
        <v>0.99939647466897386</v>
      </c>
      <c r="EJ66">
        <f t="shared" si="1090"/>
        <v>0.99938138758829309</v>
      </c>
      <c r="EK66">
        <f t="shared" si="1090"/>
        <v>0.99936598665360032</v>
      </c>
      <c r="EL66">
        <f t="shared" si="1090"/>
        <v>0.99935026842267494</v>
      </c>
      <c r="EM66">
        <f t="shared" si="1090"/>
        <v>0.99933422956574758</v>
      </c>
      <c r="EN66">
        <f t="shared" si="1090"/>
        <v>0.99931786687339985</v>
      </c>
      <c r="EO66">
        <f t="shared" si="1090"/>
        <v>0.99930117726454337</v>
      </c>
      <c r="EP66">
        <f t="shared" si="1090"/>
        <v>0.999284157794467</v>
      </c>
      <c r="EQ66">
        <f t="shared" si="1090"/>
        <v>0.99926680566292514</v>
      </c>
      <c r="ER66">
        <f t="shared" si="1090"/>
        <v>0.99924911822224582</v>
      </c>
      <c r="ES66">
        <f t="shared" si="1090"/>
        <v>0.99923109298543566</v>
      </c>
      <c r="ET66">
        <f t="shared" si="1090"/>
        <v>0.99921272763425195</v>
      </c>
      <c r="EU66">
        <f t="shared" si="1090"/>
        <v>0.99919402002721791</v>
      </c>
      <c r="EV66">
        <f t="shared" si="1090"/>
        <v>0.99917496820755192</v>
      </c>
      <c r="EW66">
        <f t="shared" si="1090"/>
        <v>0.99915557041097702</v>
      </c>
      <c r="EX66">
        <f t="shared" si="1090"/>
        <v>0.99913582507338294</v>
      </c>
      <c r="EY66">
        <f t="shared" si="1090"/>
        <v>0.99911573083830529</v>
      </c>
      <c r="EZ66">
        <f t="shared" si="1090"/>
        <v>0.999095286564189</v>
      </c>
      <c r="FA66">
        <f t="shared" si="1090"/>
        <v>0.99907449133140047</v>
      </c>
      <c r="FB66">
        <f t="shared" si="1090"/>
        <v>0.99905334444895144</v>
      </c>
      <c r="FC66">
        <f t="shared" si="1090"/>
        <v>0.99903184546089896</v>
      </c>
      <c r="FD66">
        <f t="shared" si="1090"/>
        <v>0.99900999415238223</v>
      </c>
      <c r="FE66">
        <f t="shared" si="1090"/>
        <v>0.99898779055526099</v>
      </c>
      <c r="FF66">
        <f t="shared" si="1090"/>
        <v>0.99896523495331291</v>
      </c>
      <c r="FG66">
        <f t="shared" si="1090"/>
        <v>0.99894232788695403</v>
      </c>
      <c r="FH66">
        <f t="shared" si="1090"/>
        <v>0.99891907015744397</v>
      </c>
      <c r="FI66">
        <f t="shared" si="1090"/>
        <v>0.99889546283053465</v>
      </c>
      <c r="FJ66">
        <f t="shared" si="1090"/>
        <v>0.99887150723952867</v>
      </c>
      <c r="FK66">
        <f t="shared" si="1090"/>
        <v>0.99884720498770529</v>
      </c>
      <c r="FL66">
        <f t="shared" si="1090"/>
        <v>0.99882255795008201</v>
      </c>
      <c r="FM66">
        <f t="shared" si="1090"/>
        <v>0.99879756827447552</v>
      </c>
      <c r="FN66">
        <f t="shared" si="1090"/>
        <v>0.99877223838182505</v>
      </c>
      <c r="FO66">
        <f t="shared" si="1090"/>
        <v>0.99874657096575103</v>
      </c>
      <c r="FP66">
        <f t="shared" si="1090"/>
        <v>0.99872056899131523</v>
      </c>
      <c r="FQ66">
        <f t="shared" si="1090"/>
        <v>0.99869423569295701</v>
      </c>
      <c r="FR66">
        <f t="shared" si="1090"/>
        <v>0.99866757457157773</v>
      </c>
      <c r="FS66">
        <f t="shared" si="1090"/>
        <v>0.99864058939075162</v>
      </c>
      <c r="FT66">
        <f t="shared" si="1090"/>
        <v>0.99861328417204454</v>
      </c>
      <c r="FU66">
        <f t="shared" si="1090"/>
        <v>0.99858566318942088</v>
      </c>
      <c r="FV66">
        <f t="shared" si="1090"/>
        <v>0.99855773096272682</v>
      </c>
      <c r="FW66">
        <f t="shared" si="1090"/>
        <v>0.9985294922502399</v>
      </c>
      <c r="FX66">
        <f t="shared" si="1090"/>
        <v>0.99850095204027867</v>
      </c>
      <c r="FY66">
        <f t="shared" si="1090"/>
        <v>0.99847211554186766</v>
      </c>
      <c r="FZ66">
        <f t="shared" si="1090"/>
        <v>0.99844298817446275</v>
      </c>
      <c r="GA66">
        <f t="shared" si="1090"/>
        <v>0.99841357555673993</v>
      </c>
      <c r="GB66">
        <f t="shared" si="1090"/>
        <v>0.99838388349445684</v>
      </c>
      <c r="GC66">
        <f t="shared" si="1090"/>
        <v>0.99835391796740258</v>
      </c>
      <c r="GD66">
        <f t="shared" si="1090"/>
        <v>0.998323685115452</v>
      </c>
      <c r="GE66">
        <f t="shared" si="1090"/>
        <v>0.99829319122374938</v>
      </c>
      <c r="GF66">
        <f t="shared" si="1090"/>
        <v>0.99826244270704345</v>
      </c>
      <c r="GG66">
        <f t="shared" si="1090"/>
        <v>0.99823144609320902</v>
      </c>
      <c r="GH66">
        <f t="shared" si="1090"/>
        <v>0.9982002080059853</v>
      </c>
      <c r="GI66">
        <f t="shared" si="1090"/>
        <v>0.99816873514697324</v>
      </c>
      <c r="GJ66">
        <f t="shared" si="1090"/>
        <v>0.99813703427692868</v>
      </c>
      <c r="GK66">
        <f t="shared" si="1090"/>
        <v>0.9981051121964023</v>
      </c>
      <c r="GL66">
        <f t="shared" si="1090"/>
        <v>0.99807297572577025</v>
      </c>
      <c r="GM66">
        <f t="shared" si="1090"/>
        <v>0.99804063168470769</v>
      </c>
      <c r="GN66">
        <f t="shared" si="1090"/>
        <v>0.99800808687116183</v>
      </c>
      <c r="GO66">
        <f t="shared" si="1090"/>
        <v>0.99797534803987709</v>
      </c>
      <c r="GP66">
        <f t="shared" si="1090"/>
        <v>0.99794242188053384</v>
      </c>
      <c r="GQ66">
        <f t="shared" si="1090"/>
        <v>0.99790931499555657</v>
      </c>
      <c r="GR66">
        <f t="shared" ref="GR66:JC66" si="1091">10^(GR21/20)</f>
        <v>0.99787603387765988</v>
      </c>
      <c r="GS66">
        <f t="shared" si="1091"/>
        <v>0.99784258488718325</v>
      </c>
      <c r="GT66">
        <f t="shared" si="1091"/>
        <v>0.99780897422928938</v>
      </c>
      <c r="GU66">
        <f t="shared" si="1091"/>
        <v>0.99777520793107932</v>
      </c>
      <c r="GV66">
        <f t="shared" si="1091"/>
        <v>0.99774129181868954</v>
      </c>
      <c r="GW66">
        <f t="shared" si="1091"/>
        <v>0.99770723149443497</v>
      </c>
      <c r="GX66">
        <f t="shared" si="1091"/>
        <v>0.99767303231405513</v>
      </c>
      <c r="GY66">
        <f t="shared" si="1091"/>
        <v>0.99763869936412297</v>
      </c>
      <c r="GZ66">
        <f t="shared" si="1091"/>
        <v>0.99760423743967364</v>
      </c>
      <c r="HA66">
        <f t="shared" si="1091"/>
        <v>0.99756965102210926</v>
      </c>
      <c r="HB66">
        <f t="shared" si="1091"/>
        <v>0.99753494425742972</v>
      </c>
      <c r="HC66">
        <f t="shared" si="1091"/>
        <v>0.99750012093483964</v>
      </c>
      <c r="HD66">
        <f t="shared" si="1091"/>
        <v>0.99746518446577903</v>
      </c>
      <c r="HE66">
        <f t="shared" si="1091"/>
        <v>0.99743013786341816</v>
      </c>
      <c r="HF66">
        <f t="shared" si="1091"/>
        <v>0.99739498372265778</v>
      </c>
      <c r="HG66">
        <f t="shared" si="1091"/>
        <v>0.99735972420066721</v>
      </c>
      <c r="HH66">
        <f t="shared" si="1091"/>
        <v>0.99732436099799671</v>
      </c>
      <c r="HI66">
        <f t="shared" si="1091"/>
        <v>0.99728889534028353</v>
      </c>
      <c r="HJ66">
        <f t="shared" si="1091"/>
        <v>0.99725332796058275</v>
      </c>
      <c r="HK66">
        <f t="shared" si="1091"/>
        <v>0.99721765908233373</v>
      </c>
      <c r="HL66">
        <f t="shared" si="1091"/>
        <v>0.99718188840298183</v>
      </c>
      <c r="HM66">
        <f t="shared" si="1091"/>
        <v>0.99714601507826239</v>
      </c>
      <c r="HN66">
        <f t="shared" si="1091"/>
        <v>0.99711003770715168</v>
      </c>
      <c r="HO66">
        <f t="shared" si="1091"/>
        <v>0.9970739543174878</v>
      </c>
      <c r="HP66">
        <f t="shared" si="1091"/>
        <v>0.99703776235225616</v>
      </c>
      <c r="HQ66">
        <f t="shared" si="1091"/>
        <v>0.99700145865653289</v>
      </c>
      <c r="HR66">
        <f t="shared" si="1091"/>
        <v>0.99696503946507531</v>
      </c>
      <c r="HS66">
        <f t="shared" si="1091"/>
        <v>0.99692850039054115</v>
      </c>
      <c r="HT66">
        <f t="shared" si="1091"/>
        <v>0.99689183641232237</v>
      </c>
      <c r="HU66">
        <f t="shared" si="1091"/>
        <v>0.99685504186596441</v>
      </c>
      <c r="HV66">
        <f t="shared" si="1091"/>
        <v>0.99681811043315227</v>
      </c>
      <c r="HW66">
        <f t="shared" si="1091"/>
        <v>0.99678103513222727</v>
      </c>
      <c r="HX66">
        <f t="shared" si="1091"/>
        <v>0.99674380830920739</v>
      </c>
      <c r="HY66">
        <f t="shared" si="1091"/>
        <v>0.99670642162927525</v>
      </c>
      <c r="HZ66">
        <f t="shared" si="1091"/>
        <v>0.99666886606869676</v>
      </c>
      <c r="IA66">
        <f t="shared" si="1091"/>
        <v>0.99663113190712915</v>
      </c>
      <c r="IB66">
        <f t="shared" si="1091"/>
        <v>0.99659320872028323</v>
      </c>
      <c r="IC66">
        <f t="shared" si="1091"/>
        <v>0.99655508537289084</v>
      </c>
      <c r="ID66">
        <f t="shared" si="1091"/>
        <v>0.99651675001193762</v>
      </c>
      <c r="IE66">
        <f t="shared" si="1091"/>
        <v>0.99647819006011384</v>
      </c>
      <c r="IF66">
        <f t="shared" si="1091"/>
        <v>0.99643939220943933</v>
      </c>
      <c r="IG66">
        <f t="shared" si="1091"/>
        <v>0.99640034241501396</v>
      </c>
      <c r="IH66">
        <f t="shared" si="1091"/>
        <v>0.99636102588884612</v>
      </c>
      <c r="II66">
        <f t="shared" si="1091"/>
        <v>0.99632142709371363</v>
      </c>
      <c r="IJ66">
        <f t="shared" si="1091"/>
        <v>0.99628152973700801</v>
      </c>
      <c r="IK66">
        <f t="shared" si="1091"/>
        <v>0.99624131676451377</v>
      </c>
      <c r="IL66">
        <f t="shared" si="1091"/>
        <v>0.99620077035407872</v>
      </c>
      <c r="IM66">
        <f t="shared" si="1091"/>
        <v>0.99615987190912336</v>
      </c>
      <c r="IN66">
        <f t="shared" si="1091"/>
        <v>0.9961186020519468</v>
      </c>
      <c r="IO66">
        <f t="shared" si="1091"/>
        <v>0.99607694061678265</v>
      </c>
      <c r="IP66">
        <f t="shared" si="1091"/>
        <v>0.99603486664255814</v>
      </c>
      <c r="IQ66">
        <f t="shared" si="1091"/>
        <v>0.9959923583653153</v>
      </c>
      <c r="IR66">
        <f t="shared" si="1091"/>
        <v>0.99594939321024745</v>
      </c>
      <c r="IS66">
        <f t="shared" si="1091"/>
        <v>0.99590594778331132</v>
      </c>
      <c r="IT66">
        <f t="shared" si="1091"/>
        <v>0.99586199786237328</v>
      </c>
      <c r="IU66">
        <f t="shared" si="1091"/>
        <v>0.99581751838784849</v>
      </c>
      <c r="IV66">
        <f t="shared" si="1091"/>
        <v>0.99577248345279501</v>
      </c>
      <c r="IW66">
        <f t="shared" si="1091"/>
        <v>0.99572686629242435</v>
      </c>
      <c r="IX66">
        <f t="shared" si="1091"/>
        <v>0.99568063927299322</v>
      </c>
      <c r="IY66">
        <f t="shared" si="1091"/>
        <v>0.99563377388003749</v>
      </c>
      <c r="IZ66">
        <f t="shared" si="1091"/>
        <v>0.99558624070592106</v>
      </c>
      <c r="JA66">
        <f t="shared" si="1091"/>
        <v>0.99553800943665505</v>
      </c>
      <c r="JB66">
        <f t="shared" si="1091"/>
        <v>0.9954890488379684</v>
      </c>
      <c r="JC66">
        <f t="shared" si="1091"/>
        <v>0.99543932674058866</v>
      </c>
      <c r="JD66">
        <f t="shared" ref="JD66:LO66" si="1092">10^(JD21/20)</f>
        <v>0.99538881002470614</v>
      </c>
      <c r="JE66">
        <f t="shared" si="1092"/>
        <v>0.99533746460359496</v>
      </c>
      <c r="JF66">
        <f t="shared" si="1092"/>
        <v>0.99528525540635759</v>
      </c>
      <c r="JG66">
        <f t="shared" si="1092"/>
        <v>0.99523214635977109</v>
      </c>
      <c r="JH66">
        <f t="shared" si="1092"/>
        <v>0.99517810036920362</v>
      </c>
      <c r="JI66">
        <f t="shared" si="1092"/>
        <v>0.99512307929857902</v>
      </c>
      <c r="JJ66">
        <f t="shared" si="1092"/>
        <v>0.99506704394936119</v>
      </c>
      <c r="JK66">
        <f t="shared" si="1092"/>
        <v>0.99500995403853787</v>
      </c>
      <c r="JL66">
        <f t="shared" si="1092"/>
        <v>0.99495176817557551</v>
      </c>
      <c r="JM66">
        <f t="shared" si="1092"/>
        <v>0.99489244383832465</v>
      </c>
      <c r="JN66">
        <f t="shared" si="1092"/>
        <v>0.99483193734785169</v>
      </c>
      <c r="JO66">
        <f t="shared" si="1092"/>
        <v>0.99477020384217463</v>
      </c>
      <c r="JP66">
        <f t="shared" si="1092"/>
        <v>0.99470719724887957</v>
      </c>
      <c r="JQ66">
        <f t="shared" si="1092"/>
        <v>0.99464287025659814</v>
      </c>
      <c r="JR66">
        <f t="shared" si="1092"/>
        <v>0.99457717428532066</v>
      </c>
      <c r="JS66">
        <f t="shared" si="1092"/>
        <v>0.99451005945552506</v>
      </c>
      <c r="JT66">
        <f t="shared" si="1092"/>
        <v>0.99444147455610021</v>
      </c>
      <c r="JU66">
        <f t="shared" si="1092"/>
        <v>0.99437136701103956</v>
      </c>
      <c r="JV66">
        <f t="shared" si="1092"/>
        <v>0.99429968284488546</v>
      </c>
      <c r="JW66">
        <f t="shared" si="1092"/>
        <v>0.99422636664690034</v>
      </c>
      <c r="JX66">
        <f t="shared" si="1092"/>
        <v>0.9941513615339439</v>
      </c>
      <c r="JY66">
        <f t="shared" si="1092"/>
        <v>0.99407460911203294</v>
      </c>
      <c r="JZ66">
        <f t="shared" si="1092"/>
        <v>0.99399604943656139</v>
      </c>
      <c r="KA66">
        <f t="shared" si="1092"/>
        <v>0.99391562097115693</v>
      </c>
      <c r="KB66">
        <f t="shared" si="1092"/>
        <v>0.99383326054515309</v>
      </c>
      <c r="KC66">
        <f t="shared" si="1092"/>
        <v>0.99374890330964871</v>
      </c>
      <c r="KD66">
        <f t="shared" si="1092"/>
        <v>0.99366248269213597</v>
      </c>
      <c r="KE66">
        <f t="shared" si="1092"/>
        <v>0.99357393034966957</v>
      </c>
      <c r="KF66">
        <f t="shared" si="1092"/>
        <v>0.99348317612054893</v>
      </c>
      <c r="KG66">
        <f t="shared" si="1092"/>
        <v>0.99339014797449665</v>
      </c>
      <c r="KH66">
        <f t="shared" si="1092"/>
        <v>0.99329477196129723</v>
      </c>
      <c r="KI66">
        <f t="shared" si="1092"/>
        <v>0.99319697215787583</v>
      </c>
      <c r="KJ66">
        <f t="shared" si="1092"/>
        <v>0.99309667061379048</v>
      </c>
      <c r="KK66">
        <f t="shared" si="1092"/>
        <v>0.99299378729510313</v>
      </c>
      <c r="KL66">
        <f t="shared" si="1092"/>
        <v>0.9928882400266128</v>
      </c>
      <c r="KM66">
        <f t="shared" si="1092"/>
        <v>0.99277994443240947</v>
      </c>
      <c r="KN66">
        <f t="shared" si="1092"/>
        <v>0.99266881387473072</v>
      </c>
      <c r="KO66">
        <f t="shared" si="1092"/>
        <v>0.99255475939108506</v>
      </c>
      <c r="KP66">
        <f t="shared" si="1092"/>
        <v>0.9924376896296121</v>
      </c>
      <c r="KQ66">
        <f t="shared" si="1092"/>
        <v>0.9923175107826524</v>
      </c>
      <c r="KR66">
        <f t="shared" si="1092"/>
        <v>0.99219412651849193</v>
      </c>
      <c r="KS66">
        <f t="shared" si="1092"/>
        <v>0.99206743791125163</v>
      </c>
      <c r="KT66">
        <f t="shared" si="1092"/>
        <v>0.99193734336889094</v>
      </c>
      <c r="KU66">
        <f t="shared" si="1092"/>
        <v>0.99180373855928838</v>
      </c>
      <c r="KV66">
        <f t="shared" si="1092"/>
        <v>0.99166651633437219</v>
      </c>
      <c r="KW66">
        <f t="shared" si="1092"/>
        <v>0.9915255666522641</v>
      </c>
      <c r="KX66">
        <f t="shared" si="1092"/>
        <v>0.99138077649740319</v>
      </c>
      <c r="KY66">
        <f t="shared" si="1092"/>
        <v>0.99123202979861791</v>
      </c>
      <c r="KZ66">
        <f t="shared" si="1092"/>
        <v>0.99107920734510901</v>
      </c>
      <c r="LA66">
        <f t="shared" si="1092"/>
        <v>0.99092218670031351</v>
      </c>
      <c r="LB66">
        <f t="shared" si="1092"/>
        <v>0.99076084211361282</v>
      </c>
      <c r="LC66">
        <f t="shared" si="1092"/>
        <v>0.99059504442985069</v>
      </c>
      <c r="LD66">
        <f t="shared" si="1092"/>
        <v>0.99042466099662851</v>
      </c>
      <c r="LE66">
        <f t="shared" si="1092"/>
        <v>0.99024955556934446</v>
      </c>
      <c r="LF66">
        <f t="shared" si="1092"/>
        <v>0.99006958821393887</v>
      </c>
      <c r="LG66">
        <f t="shared" si="1092"/>
        <v>0.98988461520731852</v>
      </c>
      <c r="LH66">
        <f t="shared" si="1092"/>
        <v>0.98969448893542145</v>
      </c>
      <c r="LI66">
        <f t="shared" si="1092"/>
        <v>0.98949905778889335</v>
      </c>
      <c r="LJ66">
        <f t="shared" si="1092"/>
        <v>0.98929816605634302</v>
      </c>
      <c r="LK66">
        <f t="shared" si="1092"/>
        <v>0.98909165381514397</v>
      </c>
      <c r="LL66">
        <f t="shared" si="1092"/>
        <v>0.98887935681975614</v>
      </c>
      <c r="LM66">
        <f t="shared" si="1092"/>
        <v>0.98866110638753402</v>
      </c>
      <c r="LN66">
        <f t="shared" si="1092"/>
        <v>0.98843672928199788</v>
      </c>
      <c r="LO66">
        <f t="shared" si="1092"/>
        <v>0.98820604759353814</v>
      </c>
      <c r="LP66">
        <f t="shared" ref="LP66:OA66" si="1093">10^(LP21/20)</f>
        <v>0.98796887861752991</v>
      </c>
      <c r="LQ66">
        <f t="shared" si="1093"/>
        <v>0.98772503472983375</v>
      </c>
      <c r="LR66">
        <f t="shared" si="1093"/>
        <v>0.98747432325966178</v>
      </c>
      <c r="LS66">
        <f t="shared" si="1093"/>
        <v>0.98721654635978962</v>
      </c>
      <c r="LT66">
        <f t="shared" si="1093"/>
        <v>0.98695150087409711</v>
      </c>
      <c r="LU66">
        <f t="shared" si="1093"/>
        <v>0.98667897820242412</v>
      </c>
      <c r="LV66">
        <f t="shared" si="1093"/>
        <v>0.98639876416272843</v>
      </c>
      <c r="LW66">
        <f t="shared" si="1093"/>
        <v>0.98611063885053996</v>
      </c>
      <c r="LX66">
        <f t="shared" si="1093"/>
        <v>0.98581437649570236</v>
      </c>
      <c r="LY66">
        <f t="shared" si="1093"/>
        <v>0.98550974531640334</v>
      </c>
      <c r="LZ66">
        <f t="shared" si="1093"/>
        <v>0.98519650737049536</v>
      </c>
      <c r="MA66">
        <f t="shared" si="1093"/>
        <v>0.98487441840411183</v>
      </c>
      <c r="MB66">
        <f t="shared" si="1093"/>
        <v>0.98454322769759228</v>
      </c>
      <c r="MC66">
        <f t="shared" si="1093"/>
        <v>0.98420267790872962</v>
      </c>
      <c r="MD66">
        <f t="shared" si="1093"/>
        <v>0.98385250491336362</v>
      </c>
      <c r="ME66">
        <f t="shared" si="1093"/>
        <v>0.98349243764334604</v>
      </c>
      <c r="MF66">
        <f t="shared" si="1093"/>
        <v>0.9831221979219108</v>
      </c>
      <c r="MG66">
        <f t="shared" si="1093"/>
        <v>0.98274150029648843</v>
      </c>
      <c r="MH66">
        <f t="shared" si="1093"/>
        <v>0.98235005186901325</v>
      </c>
      <c r="MI66">
        <f t="shared" si="1093"/>
        <v>0.98194755212377394</v>
      </c>
      <c r="MJ66">
        <f t="shared" si="1093"/>
        <v>0.98153369275287428</v>
      </c>
      <c r="MK66">
        <f t="shared" si="1093"/>
        <v>0.98110815747937097</v>
      </c>
      <c r="ML66">
        <f t="shared" si="1093"/>
        <v>0.98067062187817011</v>
      </c>
      <c r="MM66">
        <f t="shared" si="1093"/>
        <v>0.98022075319477098</v>
      </c>
      <c r="MN66">
        <f t="shared" si="1093"/>
        <v>0.97975821016195774</v>
      </c>
      <c r="MO66">
        <f t="shared" si="1093"/>
        <v>0.97928264281454935</v>
      </c>
      <c r="MP66">
        <f t="shared" si="1093"/>
        <v>0.9787936923023306</v>
      </c>
      <c r="MQ66">
        <f t="shared" si="1093"/>
        <v>0.97829099070129577</v>
      </c>
      <c r="MR66">
        <f t="shared" si="1093"/>
        <v>0.97777416082335888</v>
      </c>
      <c r="MS66">
        <f t="shared" si="1093"/>
        <v>0.97724281602468399</v>
      </c>
      <c r="MT66">
        <f t="shared" si="1093"/>
        <v>0.97669656001281879</v>
      </c>
      <c r="MU66">
        <f t="shared" si="1093"/>
        <v>0.97613498665281828</v>
      </c>
      <c r="MV66">
        <f t="shared" si="1093"/>
        <v>0.97555767977256724</v>
      </c>
      <c r="MW66">
        <f t="shared" si="1093"/>
        <v>0.974964212967527</v>
      </c>
      <c r="MX66">
        <f t="shared" si="1093"/>
        <v>0.97435414940514897</v>
      </c>
      <c r="MY66">
        <f t="shared" si="1093"/>
        <v>0.97372704162921631</v>
      </c>
      <c r="MZ66">
        <f t="shared" si="1093"/>
        <v>0.97308243136439598</v>
      </c>
      <c r="NA66">
        <f t="shared" si="1093"/>
        <v>0.97241984932130365</v>
      </c>
      <c r="NB66">
        <f t="shared" si="1093"/>
        <v>0.97173881500240533</v>
      </c>
      <c r="NC66">
        <f t="shared" si="1093"/>
        <v>0.97103883650910705</v>
      </c>
      <c r="ND66">
        <f t="shared" si="1093"/>
        <v>0.97031941035039981</v>
      </c>
      <c r="NE66">
        <f t="shared" si="1093"/>
        <v>0.96958002125346066</v>
      </c>
      <c r="NF66">
        <f t="shared" si="1093"/>
        <v>0.96882014197663346</v>
      </c>
      <c r="NG66">
        <f t="shared" si="1093"/>
        <v>0.96803923312523887</v>
      </c>
      <c r="NH66">
        <f t="shared" si="1093"/>
        <v>0.96723674297069739</v>
      </c>
      <c r="NI66">
        <f t="shared" si="1093"/>
        <v>0.96641210727347338</v>
      </c>
      <c r="NJ66">
        <f t="shared" si="1093"/>
        <v>0.96556474911038204</v>
      </c>
      <c r="NK66">
        <f t="shared" si="1093"/>
        <v>0.96469407870683832</v>
      </c>
      <c r="NL66">
        <f t="shared" si="1093"/>
        <v>0.96379949327464853</v>
      </c>
      <c r="NM66">
        <f t="shared" si="1093"/>
        <v>0.96288037685599659</v>
      </c>
      <c r="NN66">
        <f t="shared" si="1093"/>
        <v>0.96193610017429965</v>
      </c>
      <c r="NO66">
        <f t="shared" si="1093"/>
        <v>0.96096602049265367</v>
      </c>
      <c r="NP66">
        <f t="shared" si="1093"/>
        <v>0.95996948148062444</v>
      </c>
      <c r="NQ66">
        <f t="shared" si="1093"/>
        <v>0.9589458130901829</v>
      </c>
      <c r="NR66">
        <f t="shared" si="1093"/>
        <v>0.95789433144162284</v>
      </c>
      <c r="NS66">
        <f t="shared" si="1093"/>
        <v>0.95681433872034194</v>
      </c>
      <c r="NT66">
        <f t="shared" si="1093"/>
        <v>0.95570512308541311</v>
      </c>
      <c r="NU66">
        <f t="shared" si="1093"/>
        <v>0.95456595859091498</v>
      </c>
      <c r="NV66">
        <f t="shared" si="1093"/>
        <v>0.95339610512104056</v>
      </c>
      <c r="NW66">
        <f t="shared" si="1093"/>
        <v>0.95219480834004366</v>
      </c>
      <c r="NX66">
        <f t="shared" si="1093"/>
        <v>0.95096129965814091</v>
      </c>
      <c r="NY66">
        <f t="shared" si="1093"/>
        <v>0.94969479621452257</v>
      </c>
      <c r="NZ66">
        <f t="shared" si="1093"/>
        <v>0.94839450087869048</v>
      </c>
      <c r="OA66">
        <f t="shared" si="1093"/>
        <v>0.94705960227137376</v>
      </c>
      <c r="OB66">
        <f t="shared" ref="OB66:QM66" si="1094">10^(OB21/20)</f>
        <v>0.94568927480634357</v>
      </c>
      <c r="OC66">
        <f t="shared" si="1094"/>
        <v>0.94428267875447935</v>
      </c>
      <c r="OD66">
        <f t="shared" si="1094"/>
        <v>0.94283896033150494</v>
      </c>
      <c r="OE66">
        <f t="shared" si="1094"/>
        <v>0.94135725181085517</v>
      </c>
      <c r="OF66">
        <f t="shared" si="1094"/>
        <v>0.93983667166318818</v>
      </c>
      <c r="OG66">
        <f t="shared" si="1094"/>
        <v>0.93827632472410882</v>
      </c>
      <c r="OH66">
        <f t="shared" si="1094"/>
        <v>0.93667530239171126</v>
      </c>
      <c r="OI66">
        <f t="shared" si="1094"/>
        <v>0.93503268285560959</v>
      </c>
      <c r="OJ66">
        <f t="shared" si="1094"/>
        <v>0.93334753135915738</v>
      </c>
      <c r="OK66">
        <f t="shared" si="1094"/>
        <v>0.93161890049661389</v>
      </c>
      <c r="OL66">
        <f t="shared" si="1094"/>
        <v>0.92984583054704983</v>
      </c>
      <c r="OM66">
        <f t="shared" si="1094"/>
        <v>0.92802734984683033</v>
      </c>
      <c r="ON66">
        <f t="shared" si="1094"/>
        <v>0.92616247520254591</v>
      </c>
      <c r="OO66">
        <f t="shared" si="1094"/>
        <v>0.92425021234630056</v>
      </c>
      <c r="OP66">
        <f t="shared" si="1094"/>
        <v>0.92228955643529065</v>
      </c>
      <c r="OQ66">
        <f t="shared" si="1094"/>
        <v>0.92027949259763919</v>
      </c>
      <c r="OR66">
        <f t="shared" si="1094"/>
        <v>0.91821899652646621</v>
      </c>
      <c r="OS66">
        <f t="shared" si="1094"/>
        <v>0.91610703512419012</v>
      </c>
      <c r="OT66">
        <f t="shared" si="1094"/>
        <v>0.91394256719906597</v>
      </c>
      <c r="OU66">
        <f t="shared" si="1094"/>
        <v>0.91172454421596894</v>
      </c>
      <c r="OV66">
        <f t="shared" si="1094"/>
        <v>0.90945191110341739</v>
      </c>
      <c r="OW66">
        <f t="shared" si="1094"/>
        <v>0.90712360711882289</v>
      </c>
      <c r="OX66">
        <f t="shared" si="1094"/>
        <v>0.90473856677392916</v>
      </c>
      <c r="OY66">
        <f t="shared" si="1094"/>
        <v>0.90229572082235976</v>
      </c>
      <c r="OZ66">
        <f t="shared" si="1094"/>
        <v>0.89979399731116561</v>
      </c>
      <c r="PA66">
        <f t="shared" si="1094"/>
        <v>0.8972323226981852</v>
      </c>
      <c r="PB66">
        <f t="shared" si="1094"/>
        <v>0.89460962303698288</v>
      </c>
      <c r="PC66">
        <f t="shared" si="1094"/>
        <v>0.89192482523103023</v>
      </c>
      <c r="PD66">
        <f t="shared" si="1094"/>
        <v>0.88917685835871096</v>
      </c>
      <c r="PE66">
        <f t="shared" si="1094"/>
        <v>0.88636465507060691</v>
      </c>
      <c r="PF66">
        <f t="shared" si="1094"/>
        <v>0.88348715306040393</v>
      </c>
      <c r="PG66">
        <f t="shared" si="1094"/>
        <v>0.8805432966106036</v>
      </c>
      <c r="PH66">
        <f t="shared" si="1094"/>
        <v>0.87753203821406189</v>
      </c>
      <c r="PI66">
        <f t="shared" si="1094"/>
        <v>0.8744523402722032</v>
      </c>
      <c r="PJ66">
        <f t="shared" si="1094"/>
        <v>0.87130317687053926</v>
      </c>
      <c r="PK66">
        <f t="shared" si="1094"/>
        <v>0.8680835356319172</v>
      </c>
      <c r="PL66">
        <f t="shared" si="1094"/>
        <v>0.86479241964765885</v>
      </c>
      <c r="PM66">
        <f t="shared" si="1094"/>
        <v>0.86142884948649956</v>
      </c>
      <c r="PN66">
        <f t="shared" si="1094"/>
        <v>0.85799186528094207</v>
      </c>
      <c r="PO66">
        <f t="shared" si="1094"/>
        <v>0.85448052889032056</v>
      </c>
      <c r="PP66">
        <f t="shared" si="1094"/>
        <v>0.85089392613954784</v>
      </c>
      <c r="PQ66">
        <f t="shared" si="1094"/>
        <v>0.84723116913214302</v>
      </c>
      <c r="PR66">
        <f t="shared" si="1094"/>
        <v>0.84349139863576739</v>
      </c>
      <c r="PS66">
        <f t="shared" si="1094"/>
        <v>0.83967378653807201</v>
      </c>
      <c r="PT66">
        <f t="shared" si="1094"/>
        <v>0.83577753837024582</v>
      </c>
      <c r="PU66">
        <f t="shared" si="1094"/>
        <v>0.83180189589518105</v>
      </c>
      <c r="PV66">
        <f t="shared" si="1094"/>
        <v>0.82774613975670586</v>
      </c>
      <c r="PW66">
        <f t="shared" si="1094"/>
        <v>0.82360959218582364</v>
      </c>
      <c r="PX66">
        <f t="shared" si="1094"/>
        <v>0.81939161975938635</v>
      </c>
      <c r="PY66">
        <f t="shared" si="1094"/>
        <v>0.81509163620608027</v>
      </c>
      <c r="PZ66">
        <f t="shared" si="1094"/>
        <v>0.81070910525404916</v>
      </c>
      <c r="QA66">
        <f t="shared" si="1094"/>
        <v>0.80624354351389493</v>
      </c>
      <c r="QB66">
        <f t="shared" si="1094"/>
        <v>0.8016945233902214</v>
      </c>
      <c r="QC66">
        <f t="shared" si="1094"/>
        <v>0.7970616760142748</v>
      </c>
      <c r="QD66">
        <f t="shared" si="1094"/>
        <v>0.79234469418962694</v>
      </c>
      <c r="QE66">
        <f t="shared" si="1094"/>
        <v>0.7875433353422473</v>
      </c>
      <c r="QF66">
        <f t="shared" si="1094"/>
        <v>0.78265742446567566</v>
      </c>
      <c r="QG66">
        <f t="shared" si="1094"/>
        <v>0.77768685705141793</v>
      </c>
      <c r="QH66">
        <f t="shared" si="1094"/>
        <v>0.77263160199406389</v>
      </c>
      <c r="QI66">
        <f t="shared" si="1094"/>
        <v>0.76749170446005233</v>
      </c>
      <c r="QJ66">
        <f t="shared" si="1094"/>
        <v>0.76226728870842808</v>
      </c>
      <c r="QK66">
        <f t="shared" si="1094"/>
        <v>0.75695856085138236</v>
      </c>
      <c r="QL66">
        <f t="shared" si="1094"/>
        <v>0.75156581154185031</v>
      </c>
      <c r="QM66">
        <f t="shared" si="1094"/>
        <v>0.74608941857495892</v>
      </c>
      <c r="QN66">
        <f t="shared" ref="QN66:RS66" si="1095">10^(QN21/20)</f>
        <v>0.7405298493896606</v>
      </c>
      <c r="QO66">
        <f t="shared" si="1095"/>
        <v>0.7348876634565088</v>
      </c>
      <c r="QP66">
        <f t="shared" si="1095"/>
        <v>0.7291635145371701</v>
      </c>
      <c r="QQ66">
        <f t="shared" si="1095"/>
        <v>0.72335815280100868</v>
      </c>
      <c r="QR66">
        <f t="shared" si="1095"/>
        <v>0.71747242678385414</v>
      </c>
      <c r="QS66">
        <f t="shared" si="1095"/>
        <v>0.71150728517392636</v>
      </c>
      <c r="QT66">
        <f t="shared" si="1095"/>
        <v>0.70546377840986074</v>
      </c>
      <c r="QU66">
        <f t="shared" si="1095"/>
        <v>0.69934306007577884</v>
      </c>
      <c r="QV66">
        <f t="shared" si="1095"/>
        <v>0.69314638807851559</v>
      </c>
      <c r="QW66">
        <f t="shared" si="1095"/>
        <v>0.68687512559232278</v>
      </c>
      <c r="QX66">
        <f t="shared" si="1095"/>
        <v>0.68053074175672468</v>
      </c>
      <c r="QY66">
        <f t="shared" si="1095"/>
        <v>0.67411481211365143</v>
      </c>
      <c r="QZ66">
        <f t="shared" si="1095"/>
        <v>0.66762901877053837</v>
      </c>
      <c r="RA66">
        <f t="shared" si="1095"/>
        <v>0.66107515027677288</v>
      </c>
      <c r="RB66">
        <f t="shared" si="1095"/>
        <v>0.65445510120169037</v>
      </c>
      <c r="RC66">
        <f t="shared" si="1095"/>
        <v>0.64777087140323808</v>
      </c>
      <c r="RD66">
        <f t="shared" si="1095"/>
        <v>0.64102456497750848</v>
      </c>
      <c r="RE66">
        <f t="shared" si="1095"/>
        <v>0.63421838888050008</v>
      </c>
      <c r="RF66">
        <f t="shared" si="1095"/>
        <v>0.62735465121479894</v>
      </c>
      <c r="RG66">
        <f t="shared" si="1095"/>
        <v>0.62043575917527705</v>
      </c>
      <c r="RH66">
        <f t="shared" si="1095"/>
        <v>0.61346421664944217</v>
      </c>
      <c r="RI66">
        <f t="shared" si="1095"/>
        <v>0.60644262146973926</v>
      </c>
      <c r="RJ66">
        <f t="shared" si="1095"/>
        <v>0.59937366231681566</v>
      </c>
      <c r="RK66">
        <f t="shared" si="1095"/>
        <v>0.59226011527462896</v>
      </c>
      <c r="RL66">
        <f t="shared" si="1095"/>
        <v>0.58510484004016483</v>
      </c>
      <c r="RM66">
        <f t="shared" si="1095"/>
        <v>0.57791077579253181</v>
      </c>
      <c r="RN66">
        <f t="shared" si="1095"/>
        <v>0.57068093672822751</v>
      </c>
      <c r="RO66">
        <f t="shared" si="1095"/>
        <v>0.56341840727144665</v>
      </c>
      <c r="RP66">
        <f t="shared" si="1095"/>
        <v>0.55612633697039082</v>
      </c>
      <c r="RQ66">
        <f t="shared" si="1095"/>
        <v>0.54880793509265735</v>
      </c>
      <c r="RR66">
        <f t="shared" si="1095"/>
        <v>0.54146646493485906</v>
      </c>
      <c r="RS66">
        <f t="shared" si="1095"/>
        <v>0.53410523786369402</v>
      </c>
    </row>
    <row r="67" spans="2:487" x14ac:dyDescent="0.2">
      <c r="F67" s="5" t="s">
        <v>47</v>
      </c>
      <c r="G67">
        <f>10^(G42/20)</f>
        <v>0.99995294974213556</v>
      </c>
      <c r="H67">
        <f t="shared" ref="H67:BS67" si="1096">10^(H42/20)</f>
        <v>0.99995158112392812</v>
      </c>
      <c r="I67">
        <f t="shared" si="1096"/>
        <v>0.99995017285255772</v>
      </c>
      <c r="J67">
        <f t="shared" si="1096"/>
        <v>0.99994872378845412</v>
      </c>
      <c r="K67">
        <f t="shared" si="1096"/>
        <v>0.99994723275984709</v>
      </c>
      <c r="L67">
        <f t="shared" si="1096"/>
        <v>0.99994569856188753</v>
      </c>
      <c r="M67">
        <f t="shared" si="1096"/>
        <v>0.99994411995574906</v>
      </c>
      <c r="N67">
        <f t="shared" si="1096"/>
        <v>0.99994249566770488</v>
      </c>
      <c r="O67">
        <f t="shared" si="1096"/>
        <v>0.99994082438818466</v>
      </c>
      <c r="P67">
        <f t="shared" si="1096"/>
        <v>0.99993910477080472</v>
      </c>
      <c r="Q67">
        <f t="shared" si="1096"/>
        <v>0.99993733543137742</v>
      </c>
      <c r="R67">
        <f t="shared" si="1096"/>
        <v>0.99993551494689503</v>
      </c>
      <c r="S67">
        <f t="shared" si="1096"/>
        <v>0.99993364185448874</v>
      </c>
      <c r="T67">
        <f t="shared" si="1096"/>
        <v>0.99993171465036279</v>
      </c>
      <c r="U67">
        <f t="shared" si="1096"/>
        <v>0.99992973178870548</v>
      </c>
      <c r="V67">
        <f t="shared" si="1096"/>
        <v>0.9999276916805695</v>
      </c>
      <c r="W67">
        <f t="shared" si="1096"/>
        <v>0.99992559269273051</v>
      </c>
      <c r="X67">
        <f t="shared" si="1096"/>
        <v>0.99992343314651677</v>
      </c>
      <c r="Y67">
        <f t="shared" si="1096"/>
        <v>0.99992121131661227</v>
      </c>
      <c r="Z67">
        <f t="shared" si="1096"/>
        <v>0.99991892542983229</v>
      </c>
      <c r="AA67">
        <f t="shared" si="1096"/>
        <v>0.99991657366387032</v>
      </c>
      <c r="AB67">
        <f t="shared" si="1096"/>
        <v>0.99991415414601859</v>
      </c>
      <c r="AC67">
        <f t="shared" si="1096"/>
        <v>0.99991166495185824</v>
      </c>
      <c r="AD67">
        <f t="shared" si="1096"/>
        <v>0.99990910410392109</v>
      </c>
      <c r="AE67">
        <f t="shared" si="1096"/>
        <v>0.99990646957032225</v>
      </c>
      <c r="AF67">
        <f t="shared" si="1096"/>
        <v>0.9999037592633635</v>
      </c>
      <c r="AG67">
        <f t="shared" si="1096"/>
        <v>0.99990097103810538</v>
      </c>
      <c r="AH67">
        <f t="shared" si="1096"/>
        <v>0.99989810269091117</v>
      </c>
      <c r="AI67">
        <f t="shared" si="1096"/>
        <v>0.99989515195795931</v>
      </c>
      <c r="AJ67">
        <f t="shared" si="1096"/>
        <v>0.99989211651372445</v>
      </c>
      <c r="AK67">
        <f t="shared" si="1096"/>
        <v>0.99988899396942965</v>
      </c>
      <c r="AL67">
        <f t="shared" si="1096"/>
        <v>0.99988578187146626</v>
      </c>
      <c r="AM67">
        <f t="shared" si="1096"/>
        <v>0.999882477699783</v>
      </c>
      <c r="AN67">
        <f t="shared" si="1096"/>
        <v>0.99987907886624416</v>
      </c>
      <c r="AO67">
        <f t="shared" si="1096"/>
        <v>0.99987558271295651</v>
      </c>
      <c r="AP67">
        <f t="shared" si="1096"/>
        <v>0.99987198651056508</v>
      </c>
      <c r="AQ67">
        <f t="shared" si="1096"/>
        <v>0.99986828745651757</v>
      </c>
      <c r="AR67">
        <f t="shared" si="1096"/>
        <v>0.9998644826732983</v>
      </c>
      <c r="AS67">
        <f t="shared" si="1096"/>
        <v>0.99986056920663113</v>
      </c>
      <c r="AT67">
        <f t="shared" si="1096"/>
        <v>0.99985654402365087</v>
      </c>
      <c r="AU67">
        <f t="shared" si="1096"/>
        <v>0.99985240401104591</v>
      </c>
      <c r="AV67">
        <f t="shared" si="1096"/>
        <v>0.99984814597316951</v>
      </c>
      <c r="AW67">
        <f t="shared" si="1096"/>
        <v>0.99984376663012287</v>
      </c>
      <c r="AX67">
        <f t="shared" si="1096"/>
        <v>0.99983926261580747</v>
      </c>
      <c r="AY67">
        <f t="shared" si="1096"/>
        <v>0.99983463047595011</v>
      </c>
      <c r="AZ67">
        <f t="shared" si="1096"/>
        <v>0.99982986666610063</v>
      </c>
      <c r="BA67">
        <f t="shared" si="1096"/>
        <v>0.99982496754960037</v>
      </c>
      <c r="BB67">
        <f t="shared" si="1096"/>
        <v>0.99981992939552744</v>
      </c>
      <c r="BC67">
        <f t="shared" si="1096"/>
        <v>0.99981474837661366</v>
      </c>
      <c r="BD67">
        <f t="shared" si="1096"/>
        <v>0.99980942056714062</v>
      </c>
      <c r="BE67">
        <f t="shared" si="1096"/>
        <v>0.9998039419408099</v>
      </c>
      <c r="BF67">
        <f t="shared" si="1096"/>
        <v>0.9997983083685944</v>
      </c>
      <c r="BG67">
        <f t="shared" si="1096"/>
        <v>0.99979251561656601</v>
      </c>
      <c r="BH67">
        <f t="shared" si="1096"/>
        <v>0.99978655934370875</v>
      </c>
      <c r="BI67">
        <f t="shared" si="1096"/>
        <v>0.99978043509971304</v>
      </c>
      <c r="BJ67">
        <f t="shared" si="1096"/>
        <v>0.99977413832275419</v>
      </c>
      <c r="BK67">
        <f t="shared" si="1096"/>
        <v>0.99976766433726039</v>
      </c>
      <c r="BL67">
        <f t="shared" si="1096"/>
        <v>0.99976100835166859</v>
      </c>
      <c r="BM67">
        <f t="shared" si="1096"/>
        <v>0.99975416545617202</v>
      </c>
      <c r="BN67">
        <f t="shared" si="1096"/>
        <v>0.99974713062046405</v>
      </c>
      <c r="BO67">
        <f t="shared" si="1096"/>
        <v>0.99973989869147739</v>
      </c>
      <c r="BP67">
        <f t="shared" si="1096"/>
        <v>0.99973246439112373</v>
      </c>
      <c r="BQ67">
        <f t="shared" si="1096"/>
        <v>0.99972482231403936</v>
      </c>
      <c r="BR67">
        <f t="shared" si="1096"/>
        <v>0.99971696692533352</v>
      </c>
      <c r="BS67">
        <f t="shared" si="1096"/>
        <v>0.99970889255835249</v>
      </c>
      <c r="BT67">
        <f t="shared" ref="BT67:EE67" si="1097">10^(BT42/20)</f>
        <v>0.99970059341245465</v>
      </c>
      <c r="BU67">
        <f t="shared" si="1097"/>
        <v>0.99969206355080575</v>
      </c>
      <c r="BV67">
        <f t="shared" si="1097"/>
        <v>0.99968329689819846</v>
      </c>
      <c r="BW67">
        <f t="shared" si="1097"/>
        <v>0.99967428723889917</v>
      </c>
      <c r="BX67">
        <f t="shared" si="1097"/>
        <v>0.99966502821452796</v>
      </c>
      <c r="BY67">
        <f t="shared" si="1097"/>
        <v>0.99965551332197822</v>
      </c>
      <c r="BZ67">
        <f t="shared" si="1097"/>
        <v>0.9996457359113804</v>
      </c>
      <c r="CA67">
        <f t="shared" si="1097"/>
        <v>0.99963568918411538</v>
      </c>
      <c r="CB67">
        <f t="shared" si="1097"/>
        <v>0.99962536619088604</v>
      </c>
      <c r="CC67">
        <f t="shared" si="1097"/>
        <v>0.99961475982985115</v>
      </c>
      <c r="CD67">
        <f t="shared" si="1097"/>
        <v>0.99960386284483094</v>
      </c>
      <c r="CE67">
        <f t="shared" si="1097"/>
        <v>0.9995926678235898</v>
      </c>
      <c r="CF67">
        <f t="shared" si="1097"/>
        <v>0.99958116719620538</v>
      </c>
      <c r="CG67">
        <f t="shared" si="1097"/>
        <v>0.99956935323353169</v>
      </c>
      <c r="CH67">
        <f t="shared" si="1097"/>
        <v>0.99955721804576592</v>
      </c>
      <c r="CI67">
        <f t="shared" si="1097"/>
        <v>0.99954475358112471</v>
      </c>
      <c r="CJ67">
        <f t="shared" si="1097"/>
        <v>0.9995319516246437</v>
      </c>
      <c r="CK67">
        <f t="shared" si="1097"/>
        <v>0.99951880379710834</v>
      </c>
      <c r="CL67">
        <f t="shared" si="1097"/>
        <v>0.99950530155412398</v>
      </c>
      <c r="CM67">
        <f t="shared" si="1097"/>
        <v>0.99949143618533975</v>
      </c>
      <c r="CN67">
        <f t="shared" si="1097"/>
        <v>0.99947719881383579</v>
      </c>
      <c r="CO67">
        <f t="shared" si="1097"/>
        <v>0.99946258039568425</v>
      </c>
      <c r="CP67">
        <f t="shared" si="1097"/>
        <v>0.99944757171969822</v>
      </c>
      <c r="CQ67">
        <f t="shared" si="1097"/>
        <v>0.99943216340737895</v>
      </c>
      <c r="CR67">
        <f t="shared" si="1097"/>
        <v>0.99941634591307715</v>
      </c>
      <c r="CS67">
        <f t="shared" si="1097"/>
        <v>0.99940010952437686</v>
      </c>
      <c r="CT67">
        <f t="shared" si="1097"/>
        <v>0.99938344436272242</v>
      </c>
      <c r="CU67">
        <f t="shared" si="1097"/>
        <v>0.99936634038429606</v>
      </c>
      <c r="CV67">
        <f t="shared" si="1097"/>
        <v>0.99934878738116484</v>
      </c>
      <c r="CW67">
        <f t="shared" si="1097"/>
        <v>0.99933077498271139</v>
      </c>
      <c r="CX67">
        <f t="shared" si="1097"/>
        <v>0.99931229265736043</v>
      </c>
      <c r="CY67">
        <f t="shared" si="1097"/>
        <v>0.99929332971462326</v>
      </c>
      <c r="CZ67">
        <f t="shared" si="1097"/>
        <v>0.99927387530746825</v>
      </c>
      <c r="DA67">
        <f t="shared" si="1097"/>
        <v>0.99925391843504152</v>
      </c>
      <c r="DB67">
        <f t="shared" si="1097"/>
        <v>0.99923344794574753</v>
      </c>
      <c r="DC67">
        <f t="shared" si="1097"/>
        <v>0.99921245254071012</v>
      </c>
      <c r="DD67">
        <f t="shared" si="1097"/>
        <v>0.9991909207776325</v>
      </c>
      <c r="DE67">
        <f t="shared" si="1097"/>
        <v>0.99916884107506654</v>
      </c>
      <c r="DF67">
        <f t="shared" si="1097"/>
        <v>0.99914620171711721</v>
      </c>
      <c r="DG67">
        <f t="shared" si="1097"/>
        <v>0.99912299085859202</v>
      </c>
      <c r="DH67">
        <f t="shared" si="1097"/>
        <v>0.99909919653061718</v>
      </c>
      <c r="DI67">
        <f t="shared" si="1097"/>
        <v>0.99907480664673531</v>
      </c>
      <c r="DJ67">
        <f t="shared" si="1097"/>
        <v>0.99904980900950247</v>
      </c>
      <c r="DK67">
        <f t="shared" si="1097"/>
        <v>0.99902419131760001</v>
      </c>
      <c r="DL67">
        <f t="shared" si="1097"/>
        <v>0.99899794117347918</v>
      </c>
      <c r="DM67">
        <f t="shared" si="1097"/>
        <v>0.99897104609155229</v>
      </c>
      <c r="DN67">
        <f t="shared" si="1097"/>
        <v>0.99894349350694767</v>
      </c>
      <c r="DO67">
        <f t="shared" si="1097"/>
        <v>0.99891527078484021</v>
      </c>
      <c r="DP67">
        <f t="shared" si="1097"/>
        <v>0.99888636523037566</v>
      </c>
      <c r="DQ67">
        <f t="shared" si="1097"/>
        <v>0.99885676409919577</v>
      </c>
      <c r="DR67">
        <f t="shared" si="1097"/>
        <v>0.99882645460858155</v>
      </c>
      <c r="DS67">
        <f t="shared" si="1097"/>
        <v>0.99879542394922194</v>
      </c>
      <c r="DT67">
        <f t="shared" si="1097"/>
        <v>0.99876365929761934</v>
      </c>
      <c r="DU67">
        <f t="shared" si="1097"/>
        <v>0.99873114782913774</v>
      </c>
      <c r="DV67">
        <f t="shared" si="1097"/>
        <v>0.99869787673170363</v>
      </c>
      <c r="DW67">
        <f t="shared" si="1097"/>
        <v>0.99866383322015784</v>
      </c>
      <c r="DX67">
        <f t="shared" si="1097"/>
        <v>0.99862900455126979</v>
      </c>
      <c r="DY67">
        <f t="shared" si="1097"/>
        <v>0.99859337803940695</v>
      </c>
      <c r="DZ67">
        <f t="shared" si="1097"/>
        <v>0.9985569410728613</v>
      </c>
      <c r="EA67">
        <f t="shared" si="1097"/>
        <v>0.99851968113083056</v>
      </c>
      <c r="EB67">
        <f t="shared" si="1097"/>
        <v>0.99848158580104185</v>
      </c>
      <c r="EC67">
        <f t="shared" si="1097"/>
        <v>0.99844264279801531</v>
      </c>
      <c r="ED67">
        <f t="shared" si="1097"/>
        <v>0.99840283998195012</v>
      </c>
      <c r="EE67">
        <f t="shared" si="1097"/>
        <v>0.99836216537821887</v>
      </c>
      <c r="EF67">
        <f t="shared" ref="EF67:GQ67" si="1098">10^(EF42/20)</f>
        <v>0.9983206071974523</v>
      </c>
      <c r="EG67">
        <f t="shared" si="1098"/>
        <v>0.99827815385619134</v>
      </c>
      <c r="EH67">
        <f t="shared" si="1098"/>
        <v>0.99823479399807935</v>
      </c>
      <c r="EI67">
        <f t="shared" si="1098"/>
        <v>0.99819051651556756</v>
      </c>
      <c r="EJ67">
        <f t="shared" si="1098"/>
        <v>0.99814531057209566</v>
      </c>
      <c r="EK67">
        <f t="shared" si="1098"/>
        <v>0.99809916562471523</v>
      </c>
      <c r="EL67">
        <f t="shared" si="1098"/>
        <v>0.99805207144710717</v>
      </c>
      <c r="EM67">
        <f t="shared" si="1098"/>
        <v>0.99800401815295359</v>
      </c>
      <c r="EN67">
        <f t="shared" si="1098"/>
        <v>0.99795499621960659</v>
      </c>
      <c r="EO67">
        <f t="shared" si="1098"/>
        <v>0.99790499651200459</v>
      </c>
      <c r="EP67">
        <f t="shared" si="1098"/>
        <v>0.99785401030677157</v>
      </c>
      <c r="EQ67">
        <f t="shared" si="1098"/>
        <v>0.9978020293164368</v>
      </c>
      <c r="ER67">
        <f t="shared" si="1098"/>
        <v>0.99774904571370548</v>
      </c>
      <c r="ES67">
        <f t="shared" si="1098"/>
        <v>0.99769505215570653</v>
      </c>
      <c r="ET67">
        <f t="shared" si="1098"/>
        <v>0.99764004180813948</v>
      </c>
      <c r="EU67">
        <f t="shared" si="1098"/>
        <v>0.99758400836923578</v>
      </c>
      <c r="EV67">
        <f t="shared" si="1098"/>
        <v>0.99752694609345105</v>
      </c>
      <c r="EW67">
        <f t="shared" si="1098"/>
        <v>0.99746884981479378</v>
      </c>
      <c r="EX67">
        <f t="shared" si="1098"/>
        <v>0.99740971496969588</v>
      </c>
      <c r="EY67">
        <f t="shared" si="1098"/>
        <v>0.9973495376193281</v>
      </c>
      <c r="EZ67">
        <f t="shared" si="1098"/>
        <v>0.99728831447125599</v>
      </c>
      <c r="FA67">
        <f t="shared" si="1098"/>
        <v>0.99722604290032879</v>
      </c>
      <c r="FB67">
        <f t="shared" si="1098"/>
        <v>0.99716272096869973</v>
      </c>
      <c r="FC67">
        <f t="shared" si="1098"/>
        <v>0.99709834744485748</v>
      </c>
      <c r="FD67">
        <f t="shared" si="1098"/>
        <v>0.99703292182156511</v>
      </c>
      <c r="FE67">
        <f t="shared" si="1098"/>
        <v>0.99696644433258552</v>
      </c>
      <c r="FF67">
        <f t="shared" si="1098"/>
        <v>0.99689891596808089</v>
      </c>
      <c r="FG67">
        <f t="shared" si="1098"/>
        <v>0.99683033848857183</v>
      </c>
      <c r="FH67">
        <f t="shared" si="1098"/>
        <v>0.99676071443733683</v>
      </c>
      <c r="FI67">
        <f t="shared" si="1098"/>
        <v>0.99669004715114262</v>
      </c>
      <c r="FJ67">
        <f t="shared" si="1098"/>
        <v>0.99661834076918654</v>
      </c>
      <c r="FK67">
        <f t="shared" si="1098"/>
        <v>0.9965456002401456</v>
      </c>
      <c r="FL67">
        <f t="shared" si="1098"/>
        <v>0.99647183132721906</v>
      </c>
      <c r="FM67">
        <f t="shared" si="1098"/>
        <v>0.99639704061106416</v>
      </c>
      <c r="FN67">
        <f t="shared" si="1098"/>
        <v>0.99632123549052232</v>
      </c>
      <c r="FO67">
        <f t="shared" si="1098"/>
        <v>0.99624442418104187</v>
      </c>
      <c r="FP67">
        <f t="shared" si="1098"/>
        <v>0.99616661571070697</v>
      </c>
      <c r="FQ67">
        <f t="shared" si="1098"/>
        <v>0.99608781991379292</v>
      </c>
      <c r="FR67">
        <f t="shared" si="1098"/>
        <v>0.99600804742176841</v>
      </c>
      <c r="FS67">
        <f t="shared" si="1098"/>
        <v>0.99592730965168141</v>
      </c>
      <c r="FT67">
        <f t="shared" si="1098"/>
        <v>0.99584561879186839</v>
      </c>
      <c r="FU67">
        <f t="shared" si="1098"/>
        <v>0.99576298778493744</v>
      </c>
      <c r="FV67">
        <f t="shared" si="1098"/>
        <v>0.99567943030798667</v>
      </c>
      <c r="FW67">
        <f t="shared" si="1098"/>
        <v>0.99559496075003062</v>
      </c>
      <c r="FX67">
        <f t="shared" si="1098"/>
        <v>0.99550959418661478</v>
      </c>
      <c r="FY67">
        <f t="shared" si="1098"/>
        <v>0.99542334635161434</v>
      </c>
      <c r="FZ67">
        <f t="shared" si="1098"/>
        <v>0.99533623360622125</v>
      </c>
      <c r="GA67">
        <f t="shared" si="1098"/>
        <v>0.99524827290514062</v>
      </c>
      <c r="GB67">
        <f t="shared" si="1098"/>
        <v>0.99515948176002333</v>
      </c>
      <c r="GC67">
        <f t="shared" si="1098"/>
        <v>0.99506987820018056</v>
      </c>
      <c r="GD67">
        <f t="shared" si="1098"/>
        <v>0.99497948073063458</v>
      </c>
      <c r="GE67">
        <f t="shared" si="1098"/>
        <v>0.99488830828757524</v>
      </c>
      <c r="GF67">
        <f t="shared" si="1098"/>
        <v>0.99479638019130079</v>
      </c>
      <c r="GG67">
        <f t="shared" si="1098"/>
        <v>0.99470371609673802</v>
      </c>
      <c r="GH67">
        <f t="shared" si="1098"/>
        <v>0.99461033594164294</v>
      </c>
      <c r="GI67">
        <f t="shared" si="1098"/>
        <v>0.99451625989260195</v>
      </c>
      <c r="GJ67">
        <f t="shared" si="1098"/>
        <v>0.99442150828895604</v>
      </c>
      <c r="GK67">
        <f t="shared" si="1098"/>
        <v>0.99432610158478796</v>
      </c>
      <c r="GL67">
        <f t="shared" si="1098"/>
        <v>0.99423006028911565</v>
      </c>
      <c r="GM67">
        <f t="shared" si="1098"/>
        <v>0.99413340490444957</v>
      </c>
      <c r="GN67">
        <f t="shared" si="1098"/>
        <v>0.99403615586387473</v>
      </c>
      <c r="GO67">
        <f t="shared" si="1098"/>
        <v>0.9939383334668257</v>
      </c>
      <c r="GP67">
        <f t="shared" si="1098"/>
        <v>0.99383995781373458</v>
      </c>
      <c r="GQ67">
        <f t="shared" si="1098"/>
        <v>0.99374104873972491</v>
      </c>
      <c r="GR67">
        <f t="shared" ref="GR67:JC67" si="1099">10^(GR42/20)</f>
        <v>0.99364162574754167</v>
      </c>
      <c r="GS67">
        <f t="shared" si="1099"/>
        <v>0.99354170793989738</v>
      </c>
      <c r="GT67">
        <f t="shared" si="1099"/>
        <v>0.9934413139514271</v>
      </c>
      <c r="GU67">
        <f t="shared" si="1099"/>
        <v>0.99334046188043501</v>
      </c>
      <c r="GV67">
        <f t="shared" si="1099"/>
        <v>0.99323916922062028</v>
      </c>
      <c r="GW67">
        <f t="shared" si="1099"/>
        <v>0.99313745279296861</v>
      </c>
      <c r="GX67">
        <f t="shared" si="1099"/>
        <v>0.99303532867798505</v>
      </c>
      <c r="GY67">
        <f t="shared" si="1099"/>
        <v>0.99293281214844786</v>
      </c>
      <c r="GZ67">
        <f t="shared" si="1099"/>
        <v>0.99282991760285111</v>
      </c>
      <c r="HA67">
        <f t="shared" si="1099"/>
        <v>0.99272665849970088</v>
      </c>
      <c r="HB67">
        <f t="shared" si="1099"/>
        <v>0.99262304729282014</v>
      </c>
      <c r="HC67">
        <f t="shared" si="1099"/>
        <v>0.99251909536780747</v>
      </c>
      <c r="HD67">
        <f t="shared" si="1099"/>
        <v>0.99241481297979028</v>
      </c>
      <c r="HE67">
        <f t="shared" si="1099"/>
        <v>0.99231020919259638</v>
      </c>
      <c r="HF67">
        <f t="shared" si="1099"/>
        <v>0.99220529181946215</v>
      </c>
      <c r="HG67">
        <f t="shared" si="1099"/>
        <v>0.99210006736538003</v>
      </c>
      <c r="HH67">
        <f t="shared" si="1099"/>
        <v>0.99199454097117934</v>
      </c>
      <c r="HI67">
        <f t="shared" si="1099"/>
        <v>0.99188871635941933</v>
      </c>
      <c r="HJ67">
        <f t="shared" si="1099"/>
        <v>0.99178259578216132</v>
      </c>
      <c r="HK67">
        <f t="shared" si="1099"/>
        <v>0.99167617997067525</v>
      </c>
      <c r="HL67">
        <f t="shared" si="1099"/>
        <v>0.9915694680871191</v>
      </c>
      <c r="HM67">
        <f t="shared" si="1099"/>
        <v>0.99146245767822427</v>
      </c>
      <c r="HN67">
        <f t="shared" si="1099"/>
        <v>0.99135514463099306</v>
      </c>
      <c r="HO67">
        <f t="shared" si="1099"/>
        <v>0.99124752313041964</v>
      </c>
      <c r="HP67">
        <f t="shared" si="1099"/>
        <v>0.99113958561921667</v>
      </c>
      <c r="HQ67">
        <f t="shared" si="1099"/>
        <v>0.99103132275952888</v>
      </c>
      <c r="HR67">
        <f t="shared" si="1099"/>
        <v>0.99092272339659426</v>
      </c>
      <c r="HS67">
        <f t="shared" si="1099"/>
        <v>0.99081377452431163</v>
      </c>
      <c r="HT67">
        <f t="shared" si="1099"/>
        <v>0.99070446125265366</v>
      </c>
      <c r="HU67">
        <f t="shared" si="1099"/>
        <v>0.99059476677685643</v>
      </c>
      <c r="HV67">
        <f t="shared" si="1099"/>
        <v>0.99048467234831328</v>
      </c>
      <c r="HW67">
        <f t="shared" si="1099"/>
        <v>0.990374157247081</v>
      </c>
      <c r="HX67">
        <f t="shared" si="1099"/>
        <v>0.99026319875590507</v>
      </c>
      <c r="HY67">
        <f t="shared" si="1099"/>
        <v>0.99015177213566496</v>
      </c>
      <c r="HZ67">
        <f t="shared" si="1099"/>
        <v>0.99003985060212285</v>
      </c>
      <c r="IA67">
        <f t="shared" si="1099"/>
        <v>0.98992740530386758</v>
      </c>
      <c r="IB67">
        <f t="shared" si="1099"/>
        <v>0.98981440530132803</v>
      </c>
      <c r="IC67">
        <f t="shared" si="1099"/>
        <v>0.98970081754673023</v>
      </c>
      <c r="ID67">
        <f t="shared" si="1099"/>
        <v>0.98958660686487243</v>
      </c>
      <c r="IE67">
        <f t="shared" si="1099"/>
        <v>0.98947173593457904</v>
      </c>
      <c r="IF67">
        <f t="shared" si="1099"/>
        <v>0.98935616527070425</v>
      </c>
      <c r="IG67">
        <f t="shared" si="1099"/>
        <v>0.98923985320654151</v>
      </c>
      <c r="IH67">
        <f t="shared" si="1099"/>
        <v>0.989122755876506</v>
      </c>
      <c r="II67">
        <f t="shared" si="1099"/>
        <v>0.989004827198946</v>
      </c>
      <c r="IJ67">
        <f t="shared" si="1099"/>
        <v>0.988886018858947</v>
      </c>
      <c r="IK67">
        <f t="shared" si="1099"/>
        <v>0.98876628029098745</v>
      </c>
      <c r="IL67">
        <f t="shared" si="1099"/>
        <v>0.98864555866130865</v>
      </c>
      <c r="IM67">
        <f t="shared" si="1099"/>
        <v>0.98852379884986274</v>
      </c>
      <c r="IN67">
        <f t="shared" si="1099"/>
        <v>0.98840094343170348</v>
      </c>
      <c r="IO67">
        <f t="shared" si="1099"/>
        <v>0.98827693265768735</v>
      </c>
      <c r="IP67">
        <f t="shared" si="1099"/>
        <v>0.98815170443435463</v>
      </c>
      <c r="IQ67">
        <f t="shared" si="1099"/>
        <v>0.98802519430286284</v>
      </c>
      <c r="IR67">
        <f t="shared" si="1099"/>
        <v>0.98789733541684999</v>
      </c>
      <c r="IS67">
        <f t="shared" si="1099"/>
        <v>0.98776805851910476</v>
      </c>
      <c r="IT67">
        <f t="shared" si="1099"/>
        <v>0.98763729191692706</v>
      </c>
      <c r="IU67">
        <f t="shared" si="1099"/>
        <v>0.98750496145606514</v>
      </c>
      <c r="IV67">
        <f t="shared" si="1099"/>
        <v>0.98737099049311894</v>
      </c>
      <c r="IW67">
        <f t="shared" si="1099"/>
        <v>0.9872352998663031</v>
      </c>
      <c r="IX67">
        <f t="shared" si="1099"/>
        <v>0.98709780786446699</v>
      </c>
      <c r="IY67">
        <f t="shared" si="1099"/>
        <v>0.98695843019427332</v>
      </c>
      <c r="IZ67">
        <f t="shared" si="1099"/>
        <v>0.98681707994543966</v>
      </c>
      <c r="JA67">
        <f t="shared" si="1099"/>
        <v>0.98667366755395169</v>
      </c>
      <c r="JB67">
        <f t="shared" si="1099"/>
        <v>0.98652810076316089</v>
      </c>
      <c r="JC67">
        <f t="shared" si="1099"/>
        <v>0.98638028458268268</v>
      </c>
      <c r="JD67">
        <f t="shared" ref="JD67:LO67" si="1100">10^(JD42/20)</f>
        <v>0.98623012124501452</v>
      </c>
      <c r="JE67">
        <f t="shared" si="1100"/>
        <v>0.98607751015979406</v>
      </c>
      <c r="JF67">
        <f t="shared" si="1100"/>
        <v>0.98592234786562971</v>
      </c>
      <c r="JG67">
        <f t="shared" si="1100"/>
        <v>0.98576452797942604</v>
      </c>
      <c r="JH67">
        <f t="shared" si="1100"/>
        <v>0.98560394114314054</v>
      </c>
      <c r="JI67">
        <f t="shared" si="1100"/>
        <v>0.98544047496790499</v>
      </c>
      <c r="JJ67">
        <f t="shared" si="1100"/>
        <v>0.98527401397545034</v>
      </c>
      <c r="JK67">
        <f t="shared" si="1100"/>
        <v>0.98510443953677362</v>
      </c>
      <c r="JL67">
        <f t="shared" si="1100"/>
        <v>0.98493162980799231</v>
      </c>
      <c r="JM67">
        <f t="shared" si="1100"/>
        <v>0.98475545966332689</v>
      </c>
      <c r="JN67">
        <f t="shared" si="1100"/>
        <v>0.98457580062516348</v>
      </c>
      <c r="JO67">
        <f t="shared" si="1100"/>
        <v>0.98439252079114048</v>
      </c>
      <c r="JP67">
        <f t="shared" si="1100"/>
        <v>0.98420548475821445</v>
      </c>
      <c r="JQ67">
        <f t="shared" si="1100"/>
        <v>0.98401455354365286</v>
      </c>
      <c r="JR67">
        <f t="shared" si="1100"/>
        <v>0.9838195845029114</v>
      </c>
      <c r="JS67">
        <f t="shared" si="1100"/>
        <v>0.98362043124434773</v>
      </c>
      <c r="JT67">
        <f t="shared" si="1100"/>
        <v>0.98341694354073139</v>
      </c>
      <c r="JU67">
        <f t="shared" si="1100"/>
        <v>0.98320896723750351</v>
      </c>
      <c r="JV67">
        <f t="shared" si="1100"/>
        <v>0.98299634415774817</v>
      </c>
      <c r="JW67">
        <f t="shared" si="1100"/>
        <v>0.98277891200383283</v>
      </c>
      <c r="JX67">
        <f t="shared" si="1100"/>
        <v>0.9825565042556792</v>
      </c>
      <c r="JY67">
        <f t="shared" si="1100"/>
        <v>0.98232895006562659</v>
      </c>
      <c r="JZ67">
        <f t="shared" si="1100"/>
        <v>0.9820960741498469</v>
      </c>
      <c r="KA67">
        <f t="shared" si="1100"/>
        <v>0.98185769667627842</v>
      </c>
      <c r="KB67">
        <f t="shared" si="1100"/>
        <v>0.98161363314903738</v>
      </c>
      <c r="KC67">
        <f t="shared" si="1100"/>
        <v>0.98136369428927606</v>
      </c>
      <c r="KD67">
        <f t="shared" si="1100"/>
        <v>0.98110768591244935</v>
      </c>
      <c r="KE67">
        <f t="shared" si="1100"/>
        <v>0.98084540880195614</v>
      </c>
      <c r="KF67">
        <f t="shared" si="1100"/>
        <v>0.98057665857912357</v>
      </c>
      <c r="KG67">
        <f t="shared" si="1100"/>
        <v>0.98030122556950194</v>
      </c>
      <c r="KH67">
        <f t="shared" si="1100"/>
        <v>0.98001889466543513</v>
      </c>
      <c r="KI67">
        <f t="shared" si="1100"/>
        <v>0.9797294451848807</v>
      </c>
      <c r="KJ67">
        <f t="shared" si="1100"/>
        <v>0.97943265072644892</v>
      </c>
      <c r="KK67">
        <f t="shared" si="1100"/>
        <v>0.97912827902063015</v>
      </c>
      <c r="KL67">
        <f t="shared" si="1100"/>
        <v>0.97881609177718731</v>
      </c>
      <c r="KM67">
        <f t="shared" si="1100"/>
        <v>0.97849584452868732</v>
      </c>
      <c r="KN67">
        <f t="shared" si="1100"/>
        <v>0.97816728647014661</v>
      </c>
      <c r="KO67">
        <f t="shared" si="1100"/>
        <v>0.97783016029477221</v>
      </c>
      <c r="KP67">
        <f t="shared" si="1100"/>
        <v>0.97748420202577557</v>
      </c>
      <c r="KQ67">
        <f t="shared" si="1100"/>
        <v>0.97712914084424629</v>
      </c>
      <c r="KR67">
        <f t="shared" si="1100"/>
        <v>0.97676469891306816</v>
      </c>
      <c r="KS67">
        <f t="shared" si="1100"/>
        <v>0.97639059119686744</v>
      </c>
      <c r="KT67">
        <f t="shared" si="1100"/>
        <v>0.9760065252779867</v>
      </c>
      <c r="KU67">
        <f t="shared" si="1100"/>
        <v>0.97561220116847691</v>
      </c>
      <c r="KV67">
        <f t="shared" si="1100"/>
        <v>0.97520731111810866</v>
      </c>
      <c r="KW67">
        <f t="shared" si="1100"/>
        <v>0.97479153941840824</v>
      </c>
      <c r="KX67">
        <f t="shared" si="1100"/>
        <v>0.97436456220272094</v>
      </c>
      <c r="KY67">
        <f t="shared" si="1100"/>
        <v>0.97392604724232235</v>
      </c>
      <c r="KZ67">
        <f t="shared" si="1100"/>
        <v>0.97347565373859057</v>
      </c>
      <c r="LA67">
        <f t="shared" si="1100"/>
        <v>0.973013032111267</v>
      </c>
      <c r="LB67">
        <f t="shared" si="1100"/>
        <v>0.9725378237828366</v>
      </c>
      <c r="LC67">
        <f t="shared" si="1100"/>
        <v>0.97204966095906609</v>
      </c>
      <c r="LD67">
        <f t="shared" si="1100"/>
        <v>0.97154816640574637</v>
      </c>
      <c r="LE67">
        <f t="shared" si="1100"/>
        <v>0.97103295322169236</v>
      </c>
      <c r="LF67">
        <f t="shared" si="1100"/>
        <v>0.9705036246080645</v>
      </c>
      <c r="LG67">
        <f t="shared" si="1100"/>
        <v>0.96995977363408403</v>
      </c>
      <c r="LH67">
        <f t="shared" si="1100"/>
        <v>0.96940098299922528</v>
      </c>
      <c r="LI67">
        <f t="shared" si="1100"/>
        <v>0.9688268247919789</v>
      </c>
      <c r="LJ67">
        <f t="shared" si="1100"/>
        <v>0.9682368602452891</v>
      </c>
      <c r="LK67">
        <f t="shared" si="1100"/>
        <v>0.96763063948878902</v>
      </c>
      <c r="LL67">
        <f t="shared" si="1100"/>
        <v>0.9670077012979571</v>
      </c>
      <c r="LM67">
        <f t="shared" si="1100"/>
        <v>0.96636757284035057</v>
      </c>
      <c r="LN67">
        <f t="shared" si="1100"/>
        <v>0.96570976941906672</v>
      </c>
      <c r="LO67">
        <f t="shared" si="1100"/>
        <v>0.96503379421361857</v>
      </c>
      <c r="LP67">
        <f t="shared" ref="LP67:OA67" si="1101">10^(LP42/20)</f>
        <v>0.9643391380184142</v>
      </c>
      <c r="LQ67">
        <f t="shared" si="1101"/>
        <v>0.96362527897905448</v>
      </c>
      <c r="LR67">
        <f t="shared" si="1101"/>
        <v>0.96289168232668321</v>
      </c>
      <c r="LS67">
        <f t="shared" si="1101"/>
        <v>0.96213780011064098</v>
      </c>
      <c r="LT67">
        <f t="shared" si="1101"/>
        <v>0.96136307092970208</v>
      </c>
      <c r="LU67">
        <f t="shared" si="1101"/>
        <v>0.96056691966218755</v>
      </c>
      <c r="LV67">
        <f t="shared" si="1101"/>
        <v>0.95974875719528474</v>
      </c>
      <c r="LW67">
        <f t="shared" si="1101"/>
        <v>0.95890798015391876</v>
      </c>
      <c r="LX67">
        <f t="shared" si="1101"/>
        <v>0.95804397062955193</v>
      </c>
      <c r="LY67">
        <f t="shared" si="1101"/>
        <v>0.95715609590932449</v>
      </c>
      <c r="LZ67">
        <f t="shared" si="1101"/>
        <v>0.95624370820596316</v>
      </c>
      <c r="MA67">
        <f t="shared" si="1101"/>
        <v>0.95530614438893646</v>
      </c>
      <c r="MB67">
        <f t="shared" si="1101"/>
        <v>0.95434272571735479</v>
      </c>
      <c r="MC67">
        <f t="shared" si="1101"/>
        <v>0.95335275757515436</v>
      </c>
      <c r="MD67">
        <f t="shared" si="1101"/>
        <v>0.95233552920914366</v>
      </c>
      <c r="ME67">
        <f t="shared" si="1101"/>
        <v>0.95129031347052839</v>
      </c>
      <c r="MF67">
        <f t="shared" si="1101"/>
        <v>0.95021636656056785</v>
      </c>
      <c r="MG67">
        <f t="shared" si="1101"/>
        <v>0.94911292778107059</v>
      </c>
      <c r="MH67">
        <f t="shared" si="1101"/>
        <v>0.94797921929046924</v>
      </c>
      <c r="MI67">
        <f t="shared" si="1101"/>
        <v>0.94681444586627117</v>
      </c>
      <c r="MJ67">
        <f t="shared" si="1101"/>
        <v>0.94561779467472706</v>
      </c>
      <c r="MK67">
        <f t="shared" si="1101"/>
        <v>0.94438843504861314</v>
      </c>
      <c r="ML67">
        <f t="shared" si="1101"/>
        <v>0.94312551827407343</v>
      </c>
      <c r="MM67">
        <f t="shared" si="1101"/>
        <v>0.94182817738753255</v>
      </c>
      <c r="MN67">
        <f t="shared" si="1101"/>
        <v>0.94049552698373462</v>
      </c>
      <c r="MO67">
        <f t="shared" si="1101"/>
        <v>0.93912666303604153</v>
      </c>
      <c r="MP67">
        <f t="shared" si="1101"/>
        <v>0.93772066273017074</v>
      </c>
      <c r="MQ67">
        <f t="shared" si="1101"/>
        <v>0.93627658431263072</v>
      </c>
      <c r="MR67">
        <f t="shared" si="1101"/>
        <v>0.93479346695517118</v>
      </c>
      <c r="MS67">
        <f t="shared" si="1101"/>
        <v>0.93327033063664444</v>
      </c>
      <c r="MT67">
        <f t="shared" si="1101"/>
        <v>0.93170617604373385</v>
      </c>
      <c r="MU67">
        <f t="shared" si="1101"/>
        <v>0.93009998449209363</v>
      </c>
      <c r="MV67">
        <f t="shared" si="1101"/>
        <v>0.92845071786951372</v>
      </c>
      <c r="MW67">
        <f t="shared" si="1101"/>
        <v>0.92675731860280164</v>
      </c>
      <c r="MX67">
        <f t="shared" si="1101"/>
        <v>0.9250187096501582</v>
      </c>
      <c r="MY67">
        <f t="shared" si="1101"/>
        <v>0.92323379452090515</v>
      </c>
      <c r="MZ67">
        <f t="shared" si="1101"/>
        <v>0.92140145732451018</v>
      </c>
      <c r="NA67">
        <f t="shared" si="1101"/>
        <v>0.91952056285093131</v>
      </c>
      <c r="NB67">
        <f t="shared" si="1101"/>
        <v>0.91758995668441024</v>
      </c>
      <c r="NC67">
        <f t="shared" si="1101"/>
        <v>0.91560846535291085</v>
      </c>
      <c r="ND67">
        <f t="shared" si="1101"/>
        <v>0.91357489651550883</v>
      </c>
      <c r="NE67">
        <f t="shared" si="1101"/>
        <v>0.91148803919011612</v>
      </c>
      <c r="NF67">
        <f t="shared" si="1101"/>
        <v>0.9093466640240242</v>
      </c>
      <c r="NG67">
        <f t="shared" si="1101"/>
        <v>0.90714952360983925</v>
      </c>
      <c r="NH67">
        <f t="shared" si="1101"/>
        <v>0.90489535284947464</v>
      </c>
      <c r="NI67">
        <f t="shared" si="1101"/>
        <v>0.90258286936895404</v>
      </c>
      <c r="NJ67">
        <f t="shared" si="1101"/>
        <v>0.90021077398687799</v>
      </c>
      <c r="NK67">
        <f t="shared" si="1101"/>
        <v>0.897777751239486</v>
      </c>
      <c r="NL67">
        <f t="shared" si="1101"/>
        <v>0.89528246996533489</v>
      </c>
      <c r="NM67">
        <f t="shared" si="1101"/>
        <v>0.8927235839527079</v>
      </c>
      <c r="NN67">
        <f t="shared" si="1101"/>
        <v>0.89009973265293274</v>
      </c>
      <c r="NO67">
        <f t="shared" si="1101"/>
        <v>0.88740954196288058</v>
      </c>
      <c r="NP67">
        <f t="shared" si="1101"/>
        <v>0.88465162507997652</v>
      </c>
      <c r="NQ67">
        <f t="shared" si="1101"/>
        <v>0.88182458343312686</v>
      </c>
      <c r="NR67">
        <f t="shared" si="1101"/>
        <v>0.8789270076930249</v>
      </c>
      <c r="NS67">
        <f t="shared" si="1101"/>
        <v>0.87595747886534758</v>
      </c>
      <c r="NT67">
        <f t="shared" si="1101"/>
        <v>0.87291456947039803</v>
      </c>
      <c r="NU67">
        <f t="shared" si="1101"/>
        <v>0.86979684481278996</v>
      </c>
      <c r="NV67">
        <f t="shared" si="1101"/>
        <v>0.86660286434477807</v>
      </c>
      <c r="NW67">
        <f t="shared" si="1101"/>
        <v>0.86333118312686441</v>
      </c>
      <c r="NX67">
        <f t="shared" si="1101"/>
        <v>0.85998035338929379</v>
      </c>
      <c r="NY67">
        <f t="shared" si="1101"/>
        <v>0.8565489261980398</v>
      </c>
      <c r="NZ67">
        <f t="shared" si="1101"/>
        <v>0.85303545322884688</v>
      </c>
      <c r="OA67">
        <f t="shared" si="1101"/>
        <v>0.84943848865283278</v>
      </c>
      <c r="OB67">
        <f t="shared" ref="OB67:QM67" si="1102">10^(OB42/20)</f>
        <v>0.84575659113709512</v>
      </c>
      <c r="OC67">
        <f t="shared" si="1102"/>
        <v>0.84198832596365536</v>
      </c>
      <c r="OD67">
        <f t="shared" si="1102"/>
        <v>0.83813226726996404</v>
      </c>
      <c r="OE67">
        <f t="shared" si="1102"/>
        <v>0.83418700041404048</v>
      </c>
      <c r="OF67">
        <f t="shared" si="1102"/>
        <v>0.83015112446715278</v>
      </c>
      <c r="OG67">
        <f t="shared" si="1102"/>
        <v>0.82602325483673866</v>
      </c>
      <c r="OH67">
        <f t="shared" si="1102"/>
        <v>0.82180202602202979</v>
      </c>
      <c r="OI67">
        <f t="shared" si="1102"/>
        <v>0.8174860945045852</v>
      </c>
      <c r="OJ67">
        <f t="shared" si="1102"/>
        <v>0.81307414177562853</v>
      </c>
      <c r="OK67">
        <f t="shared" si="1102"/>
        <v>0.80856487750174322</v>
      </c>
      <c r="OL67">
        <f t="shared" si="1102"/>
        <v>0.80395704283010039</v>
      </c>
      <c r="OM67">
        <f t="shared" si="1102"/>
        <v>0.79924941383397008</v>
      </c>
      <c r="ON67">
        <f t="shared" si="1102"/>
        <v>0.79444080509879966</v>
      </c>
      <c r="OO67">
        <f t="shared" si="1102"/>
        <v>0.78953007344862725</v>
      </c>
      <c r="OP67">
        <f t="shared" si="1102"/>
        <v>0.78451612181203212</v>
      </c>
      <c r="OQ67">
        <f t="shared" si="1102"/>
        <v>0.77939790322622782</v>
      </c>
      <c r="OR67">
        <f t="shared" si="1102"/>
        <v>0.77417442497721645</v>
      </c>
      <c r="OS67">
        <f t="shared" si="1102"/>
        <v>0.76884475287322429</v>
      </c>
      <c r="OT67">
        <f t="shared" si="1102"/>
        <v>0.76340801564786331</v>
      </c>
      <c r="OU67">
        <f t="shared" si="1102"/>
        <v>0.75786340948863229</v>
      </c>
      <c r="OV67">
        <f t="shared" si="1102"/>
        <v>0.75221020268550021</v>
      </c>
      <c r="OW67">
        <f t="shared" si="1102"/>
        <v>0.74644774039336304</v>
      </c>
      <c r="OX67">
        <f t="shared" si="1102"/>
        <v>0.74057544950118903</v>
      </c>
      <c r="OY67">
        <f t="shared" si="1102"/>
        <v>0.73459284359960453</v>
      </c>
      <c r="OZ67">
        <f t="shared" si="1102"/>
        <v>0.72849952803758133</v>
      </c>
      <c r="PA67">
        <f t="shared" si="1102"/>
        <v>0.72229520505772449</v>
      </c>
      <c r="PB67">
        <f t="shared" si="1102"/>
        <v>0.71597967899846149</v>
      </c>
      <c r="PC67">
        <f t="shared" si="1102"/>
        <v>0.70955286155017638</v>
      </c>
      <c r="PD67">
        <f t="shared" si="1102"/>
        <v>0.70301477705104676</v>
      </c>
      <c r="PE67">
        <f t="shared" si="1102"/>
        <v>0.69636556780699377</v>
      </c>
      <c r="PF67">
        <f t="shared" si="1102"/>
        <v>0.68960549941880855</v>
      </c>
      <c r="PG67">
        <f t="shared" si="1102"/>
        <v>0.68273496609810647</v>
      </c>
      <c r="PH67">
        <f t="shared" si="1102"/>
        <v>0.67575449595235448</v>
      </c>
      <c r="PI67">
        <f t="shared" si="1102"/>
        <v>0.66866475621779731</v>
      </c>
      <c r="PJ67">
        <f t="shared" si="1102"/>
        <v>0.66146655841766455</v>
      </c>
      <c r="PK67">
        <f t="shared" si="1102"/>
        <v>0.65416086342164537</v>
      </c>
      <c r="PL67">
        <f t="shared" si="1102"/>
        <v>0.64674878638118305</v>
      </c>
      <c r="PM67">
        <f t="shared" si="1102"/>
        <v>0.63923160151380598</v>
      </c>
      <c r="PN67">
        <f t="shared" si="1102"/>
        <v>0.6316107467083687</v>
      </c>
      <c r="PO67">
        <f t="shared" si="1102"/>
        <v>0.62388782792181019</v>
      </c>
      <c r="PP67">
        <f t="shared" si="1102"/>
        <v>0.61606462333686451</v>
      </c>
      <c r="PQ67">
        <f t="shared" si="1102"/>
        <v>0.60814308724904353</v>
      </c>
      <c r="PR67">
        <f t="shared" si="1102"/>
        <v>0.60012535365024144</v>
      </c>
      <c r="PS67">
        <f t="shared" si="1102"/>
        <v>0.59201373947543801</v>
      </c>
      <c r="PT67">
        <f t="shared" si="1102"/>
        <v>0.58381074747827955</v>
      </c>
      <c r="PU67">
        <f t="shared" si="1102"/>
        <v>0.57551906870077263</v>
      </c>
      <c r="PV67">
        <f t="shared" si="1102"/>
        <v>0.56714158450196173</v>
      </c>
      <c r="PW67">
        <f t="shared" si="1102"/>
        <v>0.5586813681103221</v>
      </c>
      <c r="PX67">
        <f t="shared" si="1102"/>
        <v>0.55014168566468857</v>
      </c>
      <c r="PY67">
        <f t="shared" si="1102"/>
        <v>0.54152599670886048</v>
      </c>
      <c r="PZ67">
        <f t="shared" si="1102"/>
        <v>0.53283795410563961</v>
      </c>
      <c r="QA67">
        <f t="shared" si="1102"/>
        <v>0.52408140333692887</v>
      </c>
      <c r="QB67">
        <f t="shared" si="1102"/>
        <v>0.51526038115774364</v>
      </c>
      <c r="QC67">
        <f t="shared" si="1102"/>
        <v>0.50637911357348753</v>
      </c>
      <c r="QD67">
        <f t="shared" si="1102"/>
        <v>0.49744201311170549</v>
      </c>
      <c r="QE67">
        <f t="shared" si="1102"/>
        <v>0.48845367536176426</v>
      </c>
      <c r="QF67">
        <f t="shared" si="1102"/>
        <v>0.47941887475844025</v>
      </c>
      <c r="QG67">
        <f t="shared" si="1102"/>
        <v>0.47034255958837862</v>
      </c>
      <c r="QH67">
        <f t="shared" si="1102"/>
        <v>0.46122984620166857</v>
      </c>
      <c r="QI67">
        <f t="shared" si="1102"/>
        <v>0.45208601241448826</v>
      </c>
      <c r="QJ67">
        <f t="shared" si="1102"/>
        <v>0.44291649009282341</v>
      </c>
      <c r="QK67">
        <f t="shared" si="1102"/>
        <v>0.43372685691166829</v>
      </c>
      <c r="QL67">
        <f t="shared" si="1102"/>
        <v>0.42452282728889096</v>
      </c>
      <c r="QM67">
        <f t="shared" si="1102"/>
        <v>0.41531024249803578</v>
      </c>
      <c r="QN67">
        <f t="shared" ref="QN67:RS67" si="1103">10^(QN42/20)</f>
        <v>0.40609505996971867</v>
      </c>
      <c r="QO67">
        <f t="shared" si="1103"/>
        <v>0.39688334179695511</v>
      </c>
      <c r="QP67">
        <f t="shared" si="1103"/>
        <v>0.38768124246564395</v>
      </c>
      <c r="QQ67">
        <f t="shared" si="1103"/>
        <v>0.37849499583756424</v>
      </c>
      <c r="QR67">
        <f t="shared" si="1103"/>
        <v>0.369330901419473</v>
      </c>
      <c r="QS67">
        <f t="shared" si="1103"/>
        <v>0.36019530995825139</v>
      </c>
      <c r="QT67">
        <f t="shared" si="1103"/>
        <v>0.35109460840846185</v>
      </c>
      <c r="QU67">
        <f t="shared" si="1103"/>
        <v>0.34203520432501378</v>
      </c>
      <c r="QV67">
        <f t="shared" si="1103"/>
        <v>0.33302350973996142</v>
      </c>
      <c r="QW67">
        <f t="shared" si="1103"/>
        <v>0.32406592458854783</v>
      </c>
      <c r="QX67">
        <f t="shared" si="1103"/>
        <v>0.31516881975552846</v>
      </c>
      <c r="QY67">
        <f t="shared" si="1103"/>
        <v>0.30633851981837962</v>
      </c>
      <c r="QZ67">
        <f t="shared" si="1103"/>
        <v>0.29758128556919061</v>
      </c>
      <c r="RA67">
        <f t="shared" si="1103"/>
        <v>0.2889032964017777</v>
      </c>
      <c r="RB67">
        <f t="shared" si="1103"/>
        <v>0.28031063265476341</v>
      </c>
      <c r="RC67">
        <f t="shared" si="1103"/>
        <v>0.27180925800491912</v>
      </c>
      <c r="RD67">
        <f t="shared" si="1103"/>
        <v>0.26340500200799727</v>
      </c>
      <c r="RE67">
        <f t="shared" si="1103"/>
        <v>0.25510354288639003</v>
      </c>
      <c r="RF67">
        <f t="shared" si="1103"/>
        <v>0.24691039066432299</v>
      </c>
      <c r="RG67">
        <f t="shared" si="1103"/>
        <v>0.23883087075174358</v>
      </c>
      <c r="RH67">
        <f t="shared" si="1103"/>
        <v>0.23087010807763261</v>
      </c>
      <c r="RI67">
        <f t="shared" si="1103"/>
        <v>0.22303301187212485</v>
      </c>
      <c r="RJ67">
        <f t="shared" si="1103"/>
        <v>0.2153242611944573</v>
      </c>
      <c r="RK67">
        <f t="shared" si="1103"/>
        <v>0.20774829130050412</v>
      </c>
      <c r="RL67">
        <f t="shared" si="1103"/>
        <v>0.20030928093935541</v>
      </c>
      <c r="RM67">
        <f t="shared" si="1103"/>
        <v>0.19301114066320943</v>
      </c>
      <c r="RN67">
        <f t="shared" si="1103"/>
        <v>0.18585750222869218</v>
      </c>
      <c r="RO67">
        <f t="shared" si="1103"/>
        <v>0.17885170916070287</v>
      </c>
      <c r="RP67">
        <f t="shared" si="1103"/>
        <v>0.17199680854205079</v>
      </c>
      <c r="RQ67">
        <f t="shared" si="1103"/>
        <v>0.16529554408356642</v>
      </c>
      <c r="RR67">
        <f t="shared" si="1103"/>
        <v>0.15875035052011233</v>
      </c>
      <c r="RS67">
        <f t="shared" si="1103"/>
        <v>0.15236334936810683</v>
      </c>
    </row>
    <row r="68" spans="2:487" x14ac:dyDescent="0.2">
      <c r="F68" s="5" t="s">
        <v>48</v>
      </c>
      <c r="G68">
        <f>10^(G63/20)</f>
        <v>0.99990590169799776</v>
      </c>
      <c r="H68">
        <f t="shared" ref="H68:BS68" si="1104">10^(H63/20)</f>
        <v>0.99990316459224404</v>
      </c>
      <c r="I68">
        <f t="shared" si="1104"/>
        <v>0.99990034818785978</v>
      </c>
      <c r="J68">
        <f t="shared" si="1104"/>
        <v>0.99989745020615817</v>
      </c>
      <c r="K68">
        <f t="shared" si="1104"/>
        <v>0.99989446830407591</v>
      </c>
      <c r="L68">
        <f t="shared" si="1104"/>
        <v>0.99989140007242128</v>
      </c>
      <c r="M68">
        <f t="shared" si="1104"/>
        <v>0.99988824303407731</v>
      </c>
      <c r="N68">
        <f t="shared" si="1104"/>
        <v>0.99988499464215819</v>
      </c>
      <c r="O68">
        <f t="shared" si="1104"/>
        <v>0.99988165227812242</v>
      </c>
      <c r="P68">
        <f t="shared" si="1104"/>
        <v>0.9998782132498385</v>
      </c>
      <c r="Q68">
        <f t="shared" si="1104"/>
        <v>0.99987467478960323</v>
      </c>
      <c r="R68">
        <f t="shared" si="1104"/>
        <v>0.9998710340521122</v>
      </c>
      <c r="S68">
        <f t="shared" si="1104"/>
        <v>0.99986728811238079</v>
      </c>
      <c r="T68">
        <f t="shared" si="1104"/>
        <v>0.99986343396361488</v>
      </c>
      <c r="U68">
        <f t="shared" si="1104"/>
        <v>0.99985946851503249</v>
      </c>
      <c r="V68">
        <f t="shared" si="1104"/>
        <v>0.99985538858963219</v>
      </c>
      <c r="W68">
        <f t="shared" si="1104"/>
        <v>0.99985119092190833</v>
      </c>
      <c r="X68">
        <f t="shared" si="1104"/>
        <v>0.99984687215551671</v>
      </c>
      <c r="Y68">
        <f t="shared" si="1104"/>
        <v>0.99984242884088137</v>
      </c>
      <c r="Z68">
        <f t="shared" si="1104"/>
        <v>0.99983785743275033</v>
      </c>
      <c r="AA68">
        <f t="shared" si="1104"/>
        <v>0.99983315428769393</v>
      </c>
      <c r="AB68">
        <f t="shared" si="1104"/>
        <v>0.99982831566154784</v>
      </c>
      <c r="AC68">
        <f t="shared" si="1104"/>
        <v>0.99982333770679721</v>
      </c>
      <c r="AD68">
        <f t="shared" si="1104"/>
        <v>0.9998182164699061</v>
      </c>
      <c r="AE68">
        <f t="shared" si="1104"/>
        <v>0.99981294788858588</v>
      </c>
      <c r="AF68">
        <f t="shared" si="1104"/>
        <v>0.99980752778900617</v>
      </c>
      <c r="AG68">
        <f t="shared" si="1104"/>
        <v>0.99980195188294585</v>
      </c>
      <c r="AH68">
        <f t="shared" si="1104"/>
        <v>0.99979621576488409</v>
      </c>
      <c r="AI68">
        <f t="shared" si="1104"/>
        <v>0.99979031490903059</v>
      </c>
      <c r="AJ68">
        <f t="shared" si="1104"/>
        <v>0.99978424466629556</v>
      </c>
      <c r="AK68">
        <f t="shared" si="1104"/>
        <v>0.99977800026119812</v>
      </c>
      <c r="AL68">
        <f t="shared" si="1104"/>
        <v>0.99977157678871342</v>
      </c>
      <c r="AM68">
        <f t="shared" si="1104"/>
        <v>0.99976496921105718</v>
      </c>
      <c r="AN68">
        <f t="shared" si="1104"/>
        <v>0.99975817235440878</v>
      </c>
      <c r="AO68">
        <f t="shared" si="1104"/>
        <v>0.99975118090557424</v>
      </c>
      <c r="AP68">
        <f t="shared" si="1104"/>
        <v>0.99974398940858367</v>
      </c>
      <c r="AQ68">
        <f t="shared" si="1104"/>
        <v>0.99973659226122924</v>
      </c>
      <c r="AR68">
        <f t="shared" si="1104"/>
        <v>0.99972898371154262</v>
      </c>
      <c r="AS68">
        <f t="shared" si="1104"/>
        <v>0.99972115785420856</v>
      </c>
      <c r="AT68">
        <f t="shared" si="1104"/>
        <v>0.99971310862691898</v>
      </c>
      <c r="AU68">
        <f t="shared" si="1104"/>
        <v>0.99970482980666764</v>
      </c>
      <c r="AV68">
        <f t="shared" si="1104"/>
        <v>0.99969631500598455</v>
      </c>
      <c r="AW68">
        <f t="shared" si="1104"/>
        <v>0.99968755766911155</v>
      </c>
      <c r="AX68">
        <f t="shared" si="1104"/>
        <v>0.99967855106812153</v>
      </c>
      <c r="AY68">
        <f t="shared" si="1104"/>
        <v>0.99966928829897983</v>
      </c>
      <c r="AZ68">
        <f t="shared" si="1104"/>
        <v>0.9996597622775526</v>
      </c>
      <c r="BA68">
        <f t="shared" si="1104"/>
        <v>0.99964996573555953</v>
      </c>
      <c r="BB68">
        <f t="shared" si="1104"/>
        <v>0.99963989121647723</v>
      </c>
      <c r="BC68">
        <f t="shared" si="1104"/>
        <v>0.99962953107139119</v>
      </c>
      <c r="BD68">
        <f t="shared" si="1104"/>
        <v>0.99961887745480138</v>
      </c>
      <c r="BE68">
        <f t="shared" si="1104"/>
        <v>0.99960792232038265</v>
      </c>
      <c r="BF68">
        <f t="shared" si="1104"/>
        <v>0.99959665741670278</v>
      </c>
      <c r="BG68">
        <f t="shared" si="1104"/>
        <v>0.99958507428290122</v>
      </c>
      <c r="BH68">
        <f t="shared" si="1104"/>
        <v>0.9995731642443314</v>
      </c>
      <c r="BI68">
        <f t="shared" si="1104"/>
        <v>0.99956091840817152</v>
      </c>
      <c r="BJ68">
        <f t="shared" si="1104"/>
        <v>0.99954832765900559</v>
      </c>
      <c r="BK68">
        <f t="shared" si="1104"/>
        <v>0.99953538265438091</v>
      </c>
      <c r="BL68">
        <f t="shared" si="1104"/>
        <v>0.99952207382034497</v>
      </c>
      <c r="BM68">
        <f t="shared" si="1104"/>
        <v>0.9995083913469669</v>
      </c>
      <c r="BN68">
        <f t="shared" si="1104"/>
        <v>0.9994943251838514</v>
      </c>
      <c r="BO68">
        <f t="shared" si="1104"/>
        <v>0.99947986503564556</v>
      </c>
      <c r="BP68">
        <f t="shared" si="1104"/>
        <v>0.99946500035754982</v>
      </c>
      <c r="BQ68">
        <f t="shared" si="1104"/>
        <v>0.99944972035083746</v>
      </c>
      <c r="BR68">
        <f t="shared" si="1104"/>
        <v>0.99943401395838827</v>
      </c>
      <c r="BS68">
        <f t="shared" si="1104"/>
        <v>0.9994178698602475</v>
      </c>
      <c r="BT68">
        <f t="shared" ref="BT68:EE68" si="1105">10^(BT63/20)</f>
        <v>0.99940127646921384</v>
      </c>
      <c r="BU68">
        <f t="shared" si="1105"/>
        <v>0.99938422192646825</v>
      </c>
      <c r="BV68">
        <f t="shared" si="1105"/>
        <v>0.99936669409725187</v>
      </c>
      <c r="BW68">
        <f t="shared" si="1105"/>
        <v>0.99934868056660109</v>
      </c>
      <c r="BX68">
        <f t="shared" si="1105"/>
        <v>0.99933016863515289</v>
      </c>
      <c r="BY68">
        <f t="shared" si="1105"/>
        <v>0.99931114531502796</v>
      </c>
      <c r="BZ68">
        <f t="shared" si="1105"/>
        <v>0.9992915973258053</v>
      </c>
      <c r="CA68">
        <f t="shared" si="1105"/>
        <v>0.99927151109060119</v>
      </c>
      <c r="CB68">
        <f t="shared" si="1105"/>
        <v>0.99925087273226287</v>
      </c>
      <c r="CC68">
        <f t="shared" si="1105"/>
        <v>0.99922966806969116</v>
      </c>
      <c r="CD68">
        <f t="shared" si="1105"/>
        <v>0.99920788261430782</v>
      </c>
      <c r="CE68">
        <f t="shared" si="1105"/>
        <v>0.99918550156668151</v>
      </c>
      <c r="CF68">
        <f t="shared" si="1105"/>
        <v>0.9991625098133281</v>
      </c>
      <c r="CG68">
        <f t="shared" si="1105"/>
        <v>0.9991388919237012</v>
      </c>
      <c r="CH68">
        <f t="shared" si="1105"/>
        <v>0.99911463214739094</v>
      </c>
      <c r="CI68">
        <f t="shared" si="1105"/>
        <v>0.99908971441155126</v>
      </c>
      <c r="CJ68">
        <f t="shared" si="1105"/>
        <v>0.99906412231856934</v>
      </c>
      <c r="CK68">
        <f t="shared" si="1105"/>
        <v>0.99903783914400246</v>
      </c>
      <c r="CL68">
        <f t="shared" si="1105"/>
        <v>0.99901084783480021</v>
      </c>
      <c r="CM68">
        <f t="shared" si="1105"/>
        <v>0.99898313100783298</v>
      </c>
      <c r="CN68">
        <f t="shared" si="1105"/>
        <v>0.99895467094875157</v>
      </c>
      <c r="CO68">
        <f t="shared" si="1105"/>
        <v>0.99892544961119956</v>
      </c>
      <c r="CP68">
        <f t="shared" si="1105"/>
        <v>0.99889544861640123</v>
      </c>
      <c r="CQ68">
        <f t="shared" si="1105"/>
        <v>0.99886464925315399</v>
      </c>
      <c r="CR68">
        <f t="shared" si="1105"/>
        <v>0.99883303247824728</v>
      </c>
      <c r="CS68">
        <f t="shared" si="1105"/>
        <v>0.99880057891733631</v>
      </c>
      <c r="CT68">
        <f t="shared" si="1105"/>
        <v>0.99876726886629852</v>
      </c>
      <c r="CU68">
        <f t="shared" si="1105"/>
        <v>0.99873308229310043</v>
      </c>
      <c r="CV68">
        <f t="shared" si="1105"/>
        <v>0.99869799884020471</v>
      </c>
      <c r="CW68">
        <f t="shared" si="1105"/>
        <v>0.9986619978275465</v>
      </c>
      <c r="CX68">
        <f t="shared" si="1105"/>
        <v>0.99862505825611003</v>
      </c>
      <c r="CY68">
        <f t="shared" si="1105"/>
        <v>0.99858715881213844</v>
      </c>
      <c r="CZ68">
        <f t="shared" si="1105"/>
        <v>0.99854827787200573</v>
      </c>
      <c r="DA68">
        <f t="shared" si="1105"/>
        <v>0.99850839350778475</v>
      </c>
      <c r="DB68">
        <f t="shared" si="1105"/>
        <v>0.99846748349354675</v>
      </c>
      <c r="DC68">
        <f t="shared" si="1105"/>
        <v>0.99842552531242112</v>
      </c>
      <c r="DD68">
        <f t="shared" si="1105"/>
        <v>0.99838249616445318</v>
      </c>
      <c r="DE68">
        <f t="shared" si="1105"/>
        <v>0.99833837297529171</v>
      </c>
      <c r="DF68">
        <f t="shared" si="1105"/>
        <v>0.99829313240574213</v>
      </c>
      <c r="DG68">
        <f t="shared" si="1105"/>
        <v>0.99824675086221815</v>
      </c>
      <c r="DH68">
        <f t="shared" si="1105"/>
        <v>0.9981992045081246</v>
      </c>
      <c r="DI68">
        <f t="shared" si="1105"/>
        <v>0.99815046927621165</v>
      </c>
      <c r="DJ68">
        <f t="shared" si="1105"/>
        <v>0.99810052088192336</v>
      </c>
      <c r="DK68">
        <f t="shared" si="1105"/>
        <v>0.9980493348377848</v>
      </c>
      <c r="DL68">
        <f t="shared" si="1105"/>
        <v>0.99799688646885021</v>
      </c>
      <c r="DM68">
        <f t="shared" si="1105"/>
        <v>0.99794315092925034</v>
      </c>
      <c r="DN68">
        <f t="shared" si="1105"/>
        <v>0.99788810321986499</v>
      </c>
      <c r="DO68">
        <f t="shared" si="1105"/>
        <v>0.99783171820715078</v>
      </c>
      <c r="DP68">
        <f t="shared" si="1105"/>
        <v>0.99777397064315154</v>
      </c>
      <c r="DQ68">
        <f t="shared" si="1105"/>
        <v>0.99771483518671644</v>
      </c>
      <c r="DR68">
        <f t="shared" si="1105"/>
        <v>0.99765428642594889</v>
      </c>
      <c r="DS68">
        <f t="shared" si="1105"/>
        <v>0.99759229890190593</v>
      </c>
      <c r="DT68">
        <f t="shared" si="1105"/>
        <v>0.99752884713357082</v>
      </c>
      <c r="DU68">
        <f t="shared" si="1105"/>
        <v>0.99746390564410725</v>
      </c>
      <c r="DV68">
        <f t="shared" si="1105"/>
        <v>0.99739744898841298</v>
      </c>
      <c r="DW68">
        <f t="shared" si="1105"/>
        <v>0.99732945178197929</v>
      </c>
      <c r="DX68">
        <f t="shared" si="1105"/>
        <v>0.99725988873106008</v>
      </c>
      <c r="DY68">
        <f t="shared" si="1105"/>
        <v>0.9971887346641537</v>
      </c>
      <c r="DZ68">
        <f t="shared" si="1105"/>
        <v>0.99711596456479001</v>
      </c>
      <c r="EA68">
        <f t="shared" si="1105"/>
        <v>0.99704155360561553</v>
      </c>
      <c r="EB68">
        <f t="shared" si="1105"/>
        <v>0.99696547718376305</v>
      </c>
      <c r="EC68">
        <f t="shared" si="1105"/>
        <v>0.99688771095748507</v>
      </c>
      <c r="ED68">
        <f t="shared" si="1105"/>
        <v>0.99680823088402326</v>
      </c>
      <c r="EE68">
        <f t="shared" si="1105"/>
        <v>0.99672701325868585</v>
      </c>
      <c r="EF68">
        <f t="shared" ref="EF68:GQ68" si="1106">10^(EF63/20)</f>
        <v>0.99664403475508978</v>
      </c>
      <c r="EG68">
        <f t="shared" si="1106"/>
        <v>0.99655927246652543</v>
      </c>
      <c r="EH68">
        <f t="shared" si="1106"/>
        <v>0.99647270394838805</v>
      </c>
      <c r="EI68">
        <f t="shared" si="1106"/>
        <v>0.99638430726161542</v>
      </c>
      <c r="EJ68">
        <f t="shared" si="1106"/>
        <v>0.99629406101706541</v>
      </c>
      <c r="EK68">
        <f t="shared" si="1106"/>
        <v>0.99620194442075261</v>
      </c>
      <c r="EL68">
        <f t="shared" si="1106"/>
        <v>0.99610793731986169</v>
      </c>
      <c r="EM68">
        <f t="shared" si="1106"/>
        <v>0.99601202024944091</v>
      </c>
      <c r="EN68">
        <f t="shared" si="1106"/>
        <v>0.99591417447967479</v>
      </c>
      <c r="EO68">
        <f t="shared" si="1106"/>
        <v>0.99581438206362394</v>
      </c>
      <c r="EP68">
        <f t="shared" si="1106"/>
        <v>0.99571262588530651</v>
      </c>
      <c r="EQ68">
        <f t="shared" si="1106"/>
        <v>0.99560888970799921</v>
      </c>
      <c r="ER68">
        <f t="shared" si="1106"/>
        <v>0.99550315822260971</v>
      </c>
      <c r="ES68">
        <f t="shared" si="1106"/>
        <v>0.99539541709597812</v>
      </c>
      <c r="ET68">
        <f t="shared" si="1106"/>
        <v>0.99528565301894623</v>
      </c>
      <c r="EU68">
        <f t="shared" si="1106"/>
        <v>0.99517385375403156</v>
      </c>
      <c r="EV68">
        <f t="shared" si="1106"/>
        <v>0.99506000818252693</v>
      </c>
      <c r="EW68">
        <f t="shared" si="1106"/>
        <v>0.9949441063508474</v>
      </c>
      <c r="EX68">
        <f t="shared" si="1106"/>
        <v>0.9948261395159298</v>
      </c>
      <c r="EY68">
        <f t="shared" si="1106"/>
        <v>0.99470610018948791</v>
      </c>
      <c r="EZ68">
        <f t="shared" si="1106"/>
        <v>0.9945839821809187</v>
      </c>
      <c r="FA68">
        <f t="shared" si="1106"/>
        <v>0.99445978063864848</v>
      </c>
      <c r="FB68">
        <f t="shared" si="1106"/>
        <v>0.99433349208970079</v>
      </c>
      <c r="FC68">
        <f t="shared" si="1106"/>
        <v>0.99420511447726567</v>
      </c>
      <c r="FD68">
        <f t="shared" si="1106"/>
        <v>0.99407464719604732</v>
      </c>
      <c r="FE68">
        <f t="shared" si="1106"/>
        <v>0.99394209112515841</v>
      </c>
      <c r="FF68">
        <f t="shared" si="1106"/>
        <v>0.99380744865833492</v>
      </c>
      <c r="FG68">
        <f t="shared" si="1106"/>
        <v>0.99367072373124077</v>
      </c>
      <c r="FH68">
        <f t="shared" si="1106"/>
        <v>0.99353192184563022</v>
      </c>
      <c r="FI68">
        <f t="shared" si="1106"/>
        <v>0.99339105009014683</v>
      </c>
      <c r="FJ68">
        <f t="shared" si="1106"/>
        <v>0.99324811715752659</v>
      </c>
      <c r="FK68">
        <f t="shared" si="1106"/>
        <v>0.99310313335799216</v>
      </c>
      <c r="FL68">
        <f t="shared" si="1106"/>
        <v>0.99295611062862166</v>
      </c>
      <c r="FM68">
        <f t="shared" si="1106"/>
        <v>0.99280706253848672</v>
      </c>
      <c r="FN68">
        <f t="shared" si="1106"/>
        <v>0.99265600428936096</v>
      </c>
      <c r="FO68">
        <f t="shared" si="1106"/>
        <v>0.99250295271181554</v>
      </c>
      <c r="FP68">
        <f t="shared" si="1106"/>
        <v>0.99234792625652357</v>
      </c>
      <c r="FQ68">
        <f t="shared" si="1106"/>
        <v>0.99219094498061278</v>
      </c>
      <c r="FR68">
        <f t="shared" si="1106"/>
        <v>0.99203203052892341</v>
      </c>
      <c r="FS68">
        <f t="shared" si="1106"/>
        <v>0.9918712061100361</v>
      </c>
      <c r="FT68">
        <f t="shared" si="1106"/>
        <v>0.99170849646695947</v>
      </c>
      <c r="FU68">
        <f t="shared" si="1106"/>
        <v>0.99154392784238532</v>
      </c>
      <c r="FV68">
        <f t="shared" si="1106"/>
        <v>0.99137752793843692</v>
      </c>
      <c r="FW68">
        <f t="shared" si="1106"/>
        <v>0.99120932587085497</v>
      </c>
      <c r="FX68">
        <f t="shared" si="1106"/>
        <v>0.99103935211759864</v>
      </c>
      <c r="FY68">
        <f t="shared" si="1106"/>
        <v>0.99086763846184589</v>
      </c>
      <c r="FZ68">
        <f t="shared" si="1106"/>
        <v>0.99069421792941814</v>
      </c>
      <c r="GA68">
        <f t="shared" si="1106"/>
        <v>0.99051912472066539</v>
      </c>
      <c r="GB68">
        <f t="shared" si="1106"/>
        <v>0.9903423941368783</v>
      </c>
      <c r="GC68">
        <f t="shared" si="1106"/>
        <v>0.99016406250132216</v>
      </c>
      <c r="GD68">
        <f t="shared" si="1106"/>
        <v>0.98998416707500325</v>
      </c>
      <c r="GE68">
        <f t="shared" si="1106"/>
        <v>0.98980274596731332</v>
      </c>
      <c r="GF68">
        <f t="shared" si="1106"/>
        <v>0.98961983804171527</v>
      </c>
      <c r="GG68">
        <f t="shared" si="1106"/>
        <v>0.98943548281666005</v>
      </c>
      <c r="GH68">
        <f t="shared" si="1106"/>
        <v>0.9892497203619478</v>
      </c>
      <c r="GI68">
        <f t="shared" si="1106"/>
        <v>0.98906259119076911</v>
      </c>
      <c r="GJ68">
        <f t="shared" si="1106"/>
        <v>0.98887413614768205</v>
      </c>
      <c r="GK68">
        <f t="shared" si="1106"/>
        <v>0.98868439629280203</v>
      </c>
      <c r="GL68">
        <f t="shared" si="1106"/>
        <v>0.98849341278249858</v>
      </c>
      <c r="GM68">
        <f t="shared" si="1106"/>
        <v>0.98830122674691456</v>
      </c>
      <c r="GN68">
        <f t="shared" si="1106"/>
        <v>0.98810787916462928</v>
      </c>
      <c r="GO68">
        <f t="shared" si="1106"/>
        <v>0.98791341073481087</v>
      </c>
      <c r="GP68">
        <f t="shared" si="1106"/>
        <v>0.98771786174720566</v>
      </c>
      <c r="GQ68">
        <f t="shared" si="1106"/>
        <v>0.98752127195032835</v>
      </c>
      <c r="GR68">
        <f t="shared" ref="GR68:JC68" si="1107">10^(GR63/20)</f>
        <v>0.98732368041821761</v>
      </c>
      <c r="GS68">
        <f t="shared" si="1107"/>
        <v>0.98712512541612851</v>
      </c>
      <c r="GT68">
        <f t="shared" si="1107"/>
        <v>0.98692564426553819</v>
      </c>
      <c r="GU68">
        <f t="shared" si="1107"/>
        <v>0.98672527320883585</v>
      </c>
      <c r="GV68">
        <f t="shared" si="1107"/>
        <v>0.98652404727406795</v>
      </c>
      <c r="GW68">
        <f t="shared" si="1107"/>
        <v>0.98632200014010618</v>
      </c>
      <c r="GX68">
        <f t="shared" si="1107"/>
        <v>0.98611916400259414</v>
      </c>
      <c r="GY68">
        <f t="shared" si="1107"/>
        <v>0.98591556944102499</v>
      </c>
      <c r="GZ68">
        <f t="shared" si="1107"/>
        <v>0.98571124528728393</v>
      </c>
      <c r="HA68">
        <f t="shared" si="1107"/>
        <v>0.98550621849598186</v>
      </c>
      <c r="HB68">
        <f t="shared" si="1107"/>
        <v>0.98530051401688423</v>
      </c>
      <c r="HC68">
        <f t="shared" si="1107"/>
        <v>0.98509415466973083</v>
      </c>
      <c r="HD68">
        <f t="shared" si="1107"/>
        <v>0.98488716102171214</v>
      </c>
      <c r="HE68">
        <f t="shared" si="1107"/>
        <v>0.98467955126785445</v>
      </c>
      <c r="HF68">
        <f t="shared" si="1107"/>
        <v>0.98447134111454404</v>
      </c>
      <c r="HG68">
        <f t="shared" si="1107"/>
        <v>0.98426254366639165</v>
      </c>
      <c r="HH68">
        <f t="shared" si="1107"/>
        <v>0.9840531693166209</v>
      </c>
      <c r="HI68">
        <f t="shared" si="1107"/>
        <v>0.98384322564113669</v>
      </c>
      <c r="HJ68">
        <f t="shared" si="1107"/>
        <v>0.983632717296402</v>
      </c>
      <c r="HK68">
        <f t="shared" si="1107"/>
        <v>0.98342164592123071</v>
      </c>
      <c r="HL68">
        <f t="shared" si="1107"/>
        <v>0.98321001004257258</v>
      </c>
      <c r="HM68">
        <f t="shared" si="1107"/>
        <v>0.98299780498534473</v>
      </c>
      <c r="HN68">
        <f t="shared" si="1107"/>
        <v>0.98278502278633728</v>
      </c>
      <c r="HO68">
        <f t="shared" si="1107"/>
        <v>0.98257165211219177</v>
      </c>
      <c r="HP68">
        <f t="shared" si="1107"/>
        <v>0.98235767818143271</v>
      </c>
      <c r="HQ68">
        <f t="shared" si="1107"/>
        <v>0.98214308269050143</v>
      </c>
      <c r="HR68">
        <f t="shared" si="1107"/>
        <v>0.98192784374372299</v>
      </c>
      <c r="HS68">
        <f t="shared" si="1107"/>
        <v>0.98171193578711347</v>
      </c>
      <c r="HT68">
        <f t="shared" si="1107"/>
        <v>0.98149532954591057</v>
      </c>
      <c r="HU68">
        <f t="shared" si="1107"/>
        <v>0.98127799196569465</v>
      </c>
      <c r="HV68">
        <f t="shared" si="1107"/>
        <v>0.98105988615694573</v>
      </c>
      <c r="HW68">
        <f t="shared" si="1107"/>
        <v>0.98084097134286574</v>
      </c>
      <c r="HX68">
        <f t="shared" si="1107"/>
        <v>0.98062120281027731</v>
      </c>
      <c r="HY68">
        <f t="shared" si="1107"/>
        <v>0.98040053186339771</v>
      </c>
      <c r="HZ68">
        <f t="shared" si="1107"/>
        <v>0.98017890578027367</v>
      </c>
      <c r="IA68">
        <f t="shared" si="1107"/>
        <v>0.97995626777164779</v>
      </c>
      <c r="IB68">
        <f t="shared" si="1107"/>
        <v>0.97973255694202166</v>
      </c>
      <c r="IC68">
        <f t="shared" si="1107"/>
        <v>0.97950770825266631</v>
      </c>
      <c r="ID68">
        <f t="shared" si="1107"/>
        <v>0.97928165248633148</v>
      </c>
      <c r="IE68">
        <f t="shared" si="1107"/>
        <v>0.97905431621338945</v>
      </c>
      <c r="IF68">
        <f t="shared" si="1107"/>
        <v>0.97882562175915311</v>
      </c>
      <c r="IG68">
        <f t="shared" si="1107"/>
        <v>0.97859548717209976</v>
      </c>
      <c r="IH68">
        <f t="shared" si="1107"/>
        <v>0.97836382619273399</v>
      </c>
      <c r="II68">
        <f t="shared" si="1107"/>
        <v>0.97813054822281709</v>
      </c>
      <c r="IJ68">
        <f t="shared" si="1107"/>
        <v>0.97789555829469788</v>
      </c>
      <c r="IK68">
        <f t="shared" si="1107"/>
        <v>0.97765875704047567</v>
      </c>
      <c r="IL68">
        <f t="shared" si="1107"/>
        <v>0.97742004066073118</v>
      </c>
      <c r="IM68">
        <f t="shared" si="1107"/>
        <v>0.97717930089256366</v>
      </c>
      <c r="IN68">
        <f t="shared" si="1107"/>
        <v>0.97693642497668143</v>
      </c>
      <c r="IO68">
        <f t="shared" si="1107"/>
        <v>0.97669129562328716</v>
      </c>
      <c r="IP68">
        <f t="shared" si="1107"/>
        <v>0.97644379097652001</v>
      </c>
      <c r="IQ68">
        <f t="shared" si="1107"/>
        <v>0.97619378457720984</v>
      </c>
      <c r="IR68">
        <f t="shared" si="1107"/>
        <v>0.97594114532371212</v>
      </c>
      <c r="IS68">
        <f t="shared" si="1107"/>
        <v>0.97568573743060161</v>
      </c>
      <c r="IT68">
        <f t="shared" si="1107"/>
        <v>0.97542742038500141</v>
      </c>
      <c r="IU68">
        <f t="shared" si="1107"/>
        <v>0.97516604890034464</v>
      </c>
      <c r="IV68">
        <f t="shared" si="1107"/>
        <v>0.97490147286736284</v>
      </c>
      <c r="IW68">
        <f t="shared" si="1107"/>
        <v>0.97463353730210933</v>
      </c>
      <c r="IX68">
        <f t="shared" si="1107"/>
        <v>0.97436208229083621</v>
      </c>
      <c r="IY68">
        <f t="shared" si="1107"/>
        <v>0.97408694293154452</v>
      </c>
      <c r="IZ68">
        <f t="shared" si="1107"/>
        <v>0.97380794927204439</v>
      </c>
      <c r="JA68">
        <f t="shared" si="1107"/>
        <v>0.97352492624436582</v>
      </c>
      <c r="JB68">
        <f t="shared" si="1107"/>
        <v>0.97323769359536905</v>
      </c>
      <c r="JC68">
        <f t="shared" si="1107"/>
        <v>0.97294606581341414</v>
      </c>
      <c r="JD68">
        <f t="shared" ref="JD68:LO68" si="1108">10^(JD63/20)</f>
        <v>0.972649852050956</v>
      </c>
      <c r="JE68">
        <f t="shared" si="1108"/>
        <v>0.97234885604293875</v>
      </c>
      <c r="JF68">
        <f t="shared" si="1108"/>
        <v>0.9720428760208758</v>
      </c>
      <c r="JG68">
        <f t="shared" si="1108"/>
        <v>0.97173170462250058</v>
      </c>
      <c r="JH68">
        <f t="shared" si="1108"/>
        <v>0.97141512879689107</v>
      </c>
      <c r="JI68">
        <f t="shared" si="1108"/>
        <v>0.97109292970496996</v>
      </c>
      <c r="JJ68">
        <f t="shared" si="1108"/>
        <v>0.9707648826152957</v>
      </c>
      <c r="JK68">
        <f t="shared" si="1108"/>
        <v>0.97043075679506074</v>
      </c>
      <c r="JL68">
        <f t="shared" si="1108"/>
        <v>0.97009031539622792</v>
      </c>
      <c r="JM68">
        <f t="shared" si="1108"/>
        <v>0.96974331533673019</v>
      </c>
      <c r="JN68">
        <f t="shared" si="1108"/>
        <v>0.9693895071766816</v>
      </c>
      <c r="JO68">
        <f t="shared" si="1108"/>
        <v>0.96902863498953595</v>
      </c>
      <c r="JP68">
        <f t="shared" si="1108"/>
        <v>0.96866043622815201</v>
      </c>
      <c r="JQ68">
        <f t="shared" si="1108"/>
        <v>0.96828464158571448</v>
      </c>
      <c r="JR68">
        <f t="shared" si="1108"/>
        <v>0.96790097485148097</v>
      </c>
      <c r="JS68">
        <f t="shared" si="1108"/>
        <v>0.96750915276131644</v>
      </c>
      <c r="JT68">
        <f t="shared" si="1108"/>
        <v>0.96710888484299407</v>
      </c>
      <c r="JU68">
        <f t="shared" si="1108"/>
        <v>0.96669987325623818</v>
      </c>
      <c r="JV68">
        <f t="shared" si="1108"/>
        <v>0.96628181262749802</v>
      </c>
      <c r="JW68">
        <f t="shared" si="1108"/>
        <v>0.96585438987943717</v>
      </c>
      <c r="JX68">
        <f t="shared" si="1108"/>
        <v>0.9654172840551406</v>
      </c>
      <c r="JY68">
        <f t="shared" si="1108"/>
        <v>0.96497016613703634</v>
      </c>
      <c r="JZ68">
        <f t="shared" si="1108"/>
        <v>0.9645126988605417</v>
      </c>
      <c r="KA68">
        <f t="shared" si="1108"/>
        <v>0.96404453652244659</v>
      </c>
      <c r="KB68">
        <f t="shared" si="1108"/>
        <v>0.96356532478405277</v>
      </c>
      <c r="KC68">
        <f t="shared" si="1108"/>
        <v>0.96307470046909582</v>
      </c>
      <c r="KD68">
        <f t="shared" si="1108"/>
        <v>0.96257229135648126</v>
      </c>
      <c r="KE68">
        <f t="shared" si="1108"/>
        <v>0.96205771596787626</v>
      </c>
      <c r="KF68">
        <f t="shared" si="1108"/>
        <v>0.96153058335019914</v>
      </c>
      <c r="KG68">
        <f t="shared" si="1108"/>
        <v>0.96099049285306759</v>
      </c>
      <c r="KH68">
        <f t="shared" si="1108"/>
        <v>0.96043703390126101</v>
      </c>
      <c r="KI68">
        <f t="shared" si="1108"/>
        <v>0.95986978576227422</v>
      </c>
      <c r="KJ68">
        <f t="shared" si="1108"/>
        <v>0.95928831730903819</v>
      </c>
      <c r="KK68">
        <f t="shared" si="1108"/>
        <v>0.95869218677790091</v>
      </c>
      <c r="KL68">
        <f t="shared" si="1108"/>
        <v>0.9580809415219671</v>
      </c>
      <c r="KM68">
        <f t="shared" si="1108"/>
        <v>0.95745411775990896</v>
      </c>
      <c r="KN68">
        <f t="shared" si="1108"/>
        <v>0.95681124032037002</v>
      </c>
      <c r="KO68">
        <f t="shared" si="1108"/>
        <v>0.95615182238209984</v>
      </c>
      <c r="KP68">
        <f t="shared" si="1108"/>
        <v>0.95547536520996723</v>
      </c>
      <c r="KQ68">
        <f t="shared" si="1108"/>
        <v>0.95478135788701501</v>
      </c>
      <c r="KR68">
        <f t="shared" si="1108"/>
        <v>0.9540692770427367</v>
      </c>
      <c r="KS68">
        <f t="shared" si="1108"/>
        <v>0.95333858657776838</v>
      </c>
      <c r="KT68">
        <f t="shared" si="1108"/>
        <v>0.95258873738520944</v>
      </c>
      <c r="KU68">
        <f t="shared" si="1108"/>
        <v>0.95181916706880054</v>
      </c>
      <c r="KV68">
        <f t="shared" si="1108"/>
        <v>0.95102929965821159</v>
      </c>
      <c r="KW68">
        <f t="shared" si="1108"/>
        <v>0.95021854532170991</v>
      </c>
      <c r="KX68">
        <f t="shared" si="1108"/>
        <v>0.94938630007649993</v>
      </c>
      <c r="KY68">
        <f t="shared" si="1108"/>
        <v>0.94853194549705433</v>
      </c>
      <c r="KZ68">
        <f t="shared" si="1108"/>
        <v>0.9476548484217765</v>
      </c>
      <c r="LA68">
        <f t="shared" si="1108"/>
        <v>0.94675436065836149</v>
      </c>
      <c r="LB68">
        <f t="shared" si="1108"/>
        <v>0.94582981868825555</v>
      </c>
      <c r="LC68">
        <f t="shared" si="1108"/>
        <v>0.94488054337063532</v>
      </c>
      <c r="LD68">
        <f t="shared" si="1108"/>
        <v>0.94390583964636798</v>
      </c>
      <c r="LE68">
        <f t="shared" si="1108"/>
        <v>0.94290499624244162</v>
      </c>
      <c r="LF68">
        <f t="shared" si="1108"/>
        <v>0.94187728537739102</v>
      </c>
      <c r="LG68">
        <f t="shared" si="1108"/>
        <v>0.94082196246828353</v>
      </c>
      <c r="LH68">
        <f t="shared" si="1108"/>
        <v>0.93973826583986453</v>
      </c>
      <c r="LI68">
        <f t="shared" si="1108"/>
        <v>0.93862541643650776</v>
      </c>
      <c r="LJ68">
        <f t="shared" si="1108"/>
        <v>0.93748261753765583</v>
      </c>
      <c r="LK68">
        <f t="shared" si="1108"/>
        <v>0.93630905447748269</v>
      </c>
      <c r="LL68">
        <f t="shared" si="1108"/>
        <v>0.93510389436955921</v>
      </c>
      <c r="LM68">
        <f t="shared" si="1108"/>
        <v>0.93386628583735021</v>
      </c>
      <c r="LN68">
        <f t="shared" si="1108"/>
        <v>0.93259535875142696</v>
      </c>
      <c r="LO68">
        <f t="shared" si="1108"/>
        <v>0.93129022397433281</v>
      </c>
      <c r="LP68">
        <f t="shared" ref="LP68:OA68" si="1109">10^(LP63/20)</f>
        <v>0.92994997311409822</v>
      </c>
      <c r="LQ68">
        <f t="shared" si="1109"/>
        <v>0.92857367828746062</v>
      </c>
      <c r="LR68">
        <f t="shared" si="1109"/>
        <v>0.9271603918939102</v>
      </c>
      <c r="LS68">
        <f t="shared" si="1109"/>
        <v>0.92570914640174407</v>
      </c>
      <c r="LT68">
        <f t="shared" si="1109"/>
        <v>0.92421895414738753</v>
      </c>
      <c r="LU68">
        <f t="shared" si="1109"/>
        <v>0.92268880714930324</v>
      </c>
      <c r="LV68">
        <f t="shared" si="1109"/>
        <v>0.92111767693789359</v>
      </c>
      <c r="LW68">
        <f t="shared" si="1109"/>
        <v>0.91950451440286807</v>
      </c>
      <c r="LX68">
        <f t="shared" si="1109"/>
        <v>0.91784824965963796</v>
      </c>
      <c r="LY68">
        <f t="shared" si="1109"/>
        <v>0.91614779193637996</v>
      </c>
      <c r="LZ68">
        <f t="shared" si="1109"/>
        <v>0.91440202948349103</v>
      </c>
      <c r="MA68">
        <f t="shared" si="1109"/>
        <v>0.91260982950725567</v>
      </c>
      <c r="MB68">
        <f t="shared" si="1109"/>
        <v>0.91077003812963042</v>
      </c>
      <c r="MC68">
        <f t="shared" si="1109"/>
        <v>0.9088814803761508</v>
      </c>
      <c r="MD68">
        <f t="shared" si="1109"/>
        <v>0.90694296019405996</v>
      </c>
      <c r="ME68">
        <f t="shared" si="1109"/>
        <v>0.90495326050285607</v>
      </c>
      <c r="MF68">
        <f t="shared" si="1109"/>
        <v>0.90291114327956734</v>
      </c>
      <c r="MG68">
        <f t="shared" si="1109"/>
        <v>0.90081534968115573</v>
      </c>
      <c r="MH68">
        <f t="shared" si="1109"/>
        <v>0.89866460020656769</v>
      </c>
      <c r="MI68">
        <f t="shared" si="1109"/>
        <v>0.89645759490105426</v>
      </c>
      <c r="MJ68">
        <f t="shared" si="1109"/>
        <v>0.8941930136054943</v>
      </c>
      <c r="MK68">
        <f t="shared" si="1109"/>
        <v>0.89186951625356825</v>
      </c>
      <c r="ML68">
        <f t="shared" si="1109"/>
        <v>0.88948574321973972</v>
      </c>
      <c r="MM68">
        <f t="shared" si="1109"/>
        <v>0.8870403157211213</v>
      </c>
      <c r="MN68">
        <f t="shared" si="1109"/>
        <v>0.88453183627641274</v>
      </c>
      <c r="MO68">
        <f t="shared" si="1109"/>
        <v>0.88195888922521093</v>
      </c>
      <c r="MP68">
        <f t="shared" si="1109"/>
        <v>0.87932004131111086</v>
      </c>
      <c r="MQ68">
        <f t="shared" si="1109"/>
        <v>0.87661384233212658</v>
      </c>
      <c r="MR68">
        <f t="shared" si="1109"/>
        <v>0.87383882586206885</v>
      </c>
      <c r="MS68">
        <f t="shared" si="1109"/>
        <v>0.87099351004663161</v>
      </c>
      <c r="MT68">
        <f t="shared" si="1109"/>
        <v>0.86807639847803708</v>
      </c>
      <c r="MU68">
        <f t="shared" si="1109"/>
        <v>0.8650859811521926</v>
      </c>
      <c r="MV68">
        <f t="shared" si="1109"/>
        <v>0.86202073551241554</v>
      </c>
      <c r="MW68">
        <f t="shared" si="1109"/>
        <v>0.85887912758385487</v>
      </c>
      <c r="MX68">
        <f t="shared" si="1109"/>
        <v>0.85565961320284345</v>
      </c>
      <c r="MY68">
        <f t="shared" si="1109"/>
        <v>0.85236063934546913</v>
      </c>
      <c r="MZ68">
        <f t="shared" si="1109"/>
        <v>0.84898064555973096</v>
      </c>
      <c r="NA68">
        <f t="shared" si="1109"/>
        <v>0.84551806550569364</v>
      </c>
      <c r="NB68">
        <f t="shared" si="1109"/>
        <v>0.84197132860809776</v>
      </c>
      <c r="NC68">
        <f t="shared" si="1109"/>
        <v>0.83833886182591255</v>
      </c>
      <c r="ND68">
        <f t="shared" si="1109"/>
        <v>0.83461909154332292</v>
      </c>
      <c r="NE68">
        <f t="shared" si="1109"/>
        <v>0.83081044558664252</v>
      </c>
      <c r="NF68">
        <f t="shared" si="1109"/>
        <v>0.82691135537162153</v>
      </c>
      <c r="NG68">
        <f t="shared" si="1109"/>
        <v>0.82292025818555836</v>
      </c>
      <c r="NH68">
        <f t="shared" si="1109"/>
        <v>0.8188355996085751</v>
      </c>
      <c r="NI68">
        <f t="shared" si="1109"/>
        <v>0.81465583607829428</v>
      </c>
      <c r="NJ68">
        <f t="shared" si="1109"/>
        <v>0.81037943760205411</v>
      </c>
      <c r="NK68">
        <f t="shared" si="1109"/>
        <v>0.80600489062062841</v>
      </c>
      <c r="NL68">
        <f t="shared" si="1109"/>
        <v>0.80153070102723079</v>
      </c>
      <c r="NM68">
        <f t="shared" si="1109"/>
        <v>0.79695539734536758</v>
      </c>
      <c r="NN68">
        <f t="shared" si="1109"/>
        <v>0.79227753406882218</v>
      </c>
      <c r="NO68">
        <f t="shared" si="1109"/>
        <v>0.78749569516676943</v>
      </c>
      <c r="NP68">
        <f t="shared" si="1109"/>
        <v>0.78260849775664332</v>
      </c>
      <c r="NQ68">
        <f t="shared" si="1109"/>
        <v>0.77761459594700766</v>
      </c>
      <c r="NR68">
        <f t="shared" si="1109"/>
        <v>0.77251268485221469</v>
      </c>
      <c r="NS68">
        <f t="shared" si="1109"/>
        <v>0.76730150478013581</v>
      </c>
      <c r="NT68">
        <f t="shared" si="1109"/>
        <v>0.76197984559369047</v>
      </c>
      <c r="NU68">
        <f t="shared" si="1109"/>
        <v>0.75654655124628456</v>
      </c>
      <c r="NV68">
        <f t="shared" si="1109"/>
        <v>0.75100052449057386</v>
      </c>
      <c r="NW68">
        <f t="shared" si="1109"/>
        <v>0.74534073175923143</v>
      </c>
      <c r="NX68">
        <f t="shared" si="1109"/>
        <v>0.73956620821557451</v>
      </c>
      <c r="NY68">
        <f t="shared" si="1109"/>
        <v>0.73367606297101506</v>
      </c>
      <c r="NZ68">
        <f t="shared" si="1109"/>
        <v>0.72766948446534419</v>
      </c>
      <c r="OA68">
        <f t="shared" si="1109"/>
        <v>0.7215457460048087</v>
      </c>
      <c r="OB68">
        <f t="shared" ref="OB68:QM68" si="1110">10^(OB63/20)</f>
        <v>0.71530421145183953</v>
      </c>
      <c r="OC68">
        <f t="shared" si="1110"/>
        <v>0.70894434105907878</v>
      </c>
      <c r="OD68">
        <f t="shared" si="1110"/>
        <v>0.70246569743909026</v>
      </c>
      <c r="OE68">
        <f t="shared" si="1110"/>
        <v>0.69586795165977433</v>
      </c>
      <c r="OF68">
        <f t="shared" si="1110"/>
        <v>0.68915088945407821</v>
      </c>
      <c r="OG68">
        <f t="shared" si="1110"/>
        <v>0.6823144175310798</v>
      </c>
      <c r="OH68">
        <f t="shared" si="1110"/>
        <v>0.67535856997391286</v>
      </c>
      <c r="OI68">
        <f t="shared" si="1110"/>
        <v>0.66828351470835956</v>
      </c>
      <c r="OJ68">
        <f t="shared" si="1110"/>
        <v>0.66108956002417496</v>
      </c>
      <c r="OK68">
        <f t="shared" si="1110"/>
        <v>0.6537771611294092</v>
      </c>
      <c r="OL68">
        <f t="shared" si="1110"/>
        <v>0.64634692671611971</v>
      </c>
      <c r="OM68">
        <f t="shared" si="1110"/>
        <v>0.63879962551394487</v>
      </c>
      <c r="ON68">
        <f t="shared" si="1110"/>
        <v>0.63113619280602906</v>
      </c>
      <c r="OO68">
        <f t="shared" si="1110"/>
        <v>0.62335773687979468</v>
      </c>
      <c r="OP68">
        <f t="shared" si="1110"/>
        <v>0.61546554538299136</v>
      </c>
      <c r="OQ68">
        <f t="shared" si="1110"/>
        <v>0.60746109155344041</v>
      </c>
      <c r="OR68">
        <f t="shared" si="1110"/>
        <v>0.59934604028880367</v>
      </c>
      <c r="OS68">
        <f t="shared" si="1110"/>
        <v>0.59112225402068941</v>
      </c>
      <c r="OT68">
        <f t="shared" si="1110"/>
        <v>0.5827917983554084</v>
      </c>
      <c r="OU68">
        <f t="shared" si="1110"/>
        <v>0.57435694744173438</v>
      </c>
      <c r="OV68">
        <f t="shared" si="1110"/>
        <v>0.56582018902416131</v>
      </c>
      <c r="OW68">
        <f t="shared" si="1110"/>
        <v>0.55718422913835752</v>
      </c>
      <c r="OX68">
        <f t="shared" si="1110"/>
        <v>0.5484519964038882</v>
      </c>
      <c r="OY68">
        <f t="shared" si="1110"/>
        <v>0.53962664586775311</v>
      </c>
      <c r="OZ68">
        <f t="shared" si="1110"/>
        <v>0.53071156235097883</v>
      </c>
      <c r="PA68">
        <f t="shared" si="1110"/>
        <v>0.52171036324938036</v>
      </c>
      <c r="PB68">
        <f t="shared" si="1110"/>
        <v>0.51262690073874007</v>
      </c>
      <c r="PC68">
        <f t="shared" si="1110"/>
        <v>0.50346526333404373</v>
      </c>
      <c r="PD68">
        <f t="shared" si="1110"/>
        <v>0.49422977675213298</v>
      </c>
      <c r="PE68">
        <f t="shared" si="1110"/>
        <v>0.48492500402715683</v>
      </c>
      <c r="PF68">
        <f t="shared" si="1110"/>
        <v>0.47555574482866425</v>
      </c>
      <c r="PG68">
        <f t="shared" si="1110"/>
        <v>0.46612703393298249</v>
      </c>
      <c r="PH68">
        <f t="shared" si="1110"/>
        <v>0.45664413879982069</v>
      </c>
      <c r="PI68">
        <f t="shared" si="1110"/>
        <v>0.44711255620780627</v>
      </c>
      <c r="PJ68">
        <f t="shared" si="1110"/>
        <v>0.43753800790490965</v>
      </c>
      <c r="PK68">
        <f t="shared" si="1110"/>
        <v>0.42792643523255258</v>
      </c>
      <c r="PL68">
        <f t="shared" si="1110"/>
        <v>0.41828399268553318</v>
      </c>
      <c r="PM68">
        <f t="shared" si="1110"/>
        <v>0.40861704037390534</v>
      </c>
      <c r="PN68">
        <f t="shared" si="1110"/>
        <v>0.39893213535750305</v>
      </c>
      <c r="PO68">
        <f t="shared" si="1110"/>
        <v>0.38923602182899419</v>
      </c>
      <c r="PP68">
        <f t="shared" si="1110"/>
        <v>0.37953562012719277</v>
      </c>
      <c r="PQ68">
        <f t="shared" si="1110"/>
        <v>0.36983801456879767</v>
      </c>
      <c r="PR68">
        <f t="shared" si="1110"/>
        <v>0.36015044009382735</v>
      </c>
      <c r="PS68">
        <f t="shared" si="1110"/>
        <v>0.35048026772769181</v>
      </c>
      <c r="PT68">
        <f t="shared" si="1110"/>
        <v>0.34083498887114749</v>
      </c>
      <c r="PU68">
        <f t="shared" si="1110"/>
        <v>0.33122219843820466</v>
      </c>
      <c r="PV68">
        <f t="shared" si="1110"/>
        <v>0.32164957687139584</v>
      </c>
      <c r="PW68">
        <f t="shared" si="1110"/>
        <v>0.31212487107362125</v>
      </c>
      <c r="PX68">
        <f t="shared" si="1110"/>
        <v>0.30265587430598501</v>
      </c>
      <c r="PY68">
        <f t="shared" si="1110"/>
        <v>0.29325040511152478</v>
      </c>
      <c r="PZ68">
        <f t="shared" si="1110"/>
        <v>0.28391628533548369</v>
      </c>
      <c r="QA68">
        <f t="shared" si="1110"/>
        <v>0.27466131732360471</v>
      </c>
      <c r="QB68">
        <f t="shared" si="1110"/>
        <v>0.26549326039082327</v>
      </c>
      <c r="QC68">
        <f t="shared" si="1110"/>
        <v>0.25641980666347092</v>
      </c>
      <c r="QD68">
        <f t="shared" si="1110"/>
        <v>0.24744855640862623</v>
      </c>
      <c r="QE68">
        <f t="shared" si="1110"/>
        <v>0.2385869929744158</v>
      </c>
      <c r="QF68">
        <f t="shared" si="1110"/>
        <v>0.22984245747464907</v>
      </c>
      <c r="QG68">
        <f t="shared" si="1110"/>
        <v>0.22122212336014749</v>
      </c>
      <c r="QH68">
        <f t="shared" si="1110"/>
        <v>0.21273297102721489</v>
      </c>
      <c r="QI68">
        <f t="shared" si="1110"/>
        <v>0.20438176262083282</v>
      </c>
      <c r="QJ68">
        <f t="shared" si="1110"/>
        <v>0.19617501719614613</v>
      </c>
      <c r="QK68">
        <f t="shared" si="1110"/>
        <v>0.18811898640647479</v>
      </c>
      <c r="QL68">
        <f t="shared" si="1110"/>
        <v>0.18021963088935353</v>
      </c>
      <c r="QM68">
        <f t="shared" si="1110"/>
        <v>0.17248259752377731</v>
      </c>
      <c r="QN68">
        <f t="shared" ref="QN68:RS68" si="1111">10^(QN63/20)</f>
        <v>0.1649131977318094</v>
      </c>
      <c r="QO68">
        <f t="shared" si="1111"/>
        <v>0.15751638699591869</v>
      </c>
      <c r="QP68">
        <f t="shared" si="1111"/>
        <v>0.15029674575970539</v>
      </c>
      <c r="QQ68">
        <f t="shared" si="1111"/>
        <v>0.14325846187407776</v>
      </c>
      <c r="QR68">
        <f t="shared" si="1111"/>
        <v>0.13640531474332046</v>
      </c>
      <c r="QS68">
        <f t="shared" si="1111"/>
        <v>0.1297406613159208</v>
      </c>
      <c r="QT68">
        <f t="shared" si="1111"/>
        <v>0.12326742405349118</v>
      </c>
      <c r="QU68">
        <f t="shared" si="1111"/>
        <v>0.1169880809976539</v>
      </c>
      <c r="QV68">
        <f t="shared" si="1111"/>
        <v>0.11090465803952217</v>
      </c>
      <c r="QW68">
        <f t="shared" si="1111"/>
        <v>0.10501872347943036</v>
      </c>
      <c r="QX68">
        <f t="shared" si="1111"/>
        <v>9.9331384946092796E-2</v>
      </c>
      <c r="QY68">
        <f t="shared" si="1111"/>
        <v>9.3843288724515764E-2</v>
      </c>
      <c r="QZ68">
        <f t="shared" si="1111"/>
        <v>8.8554621521012164E-2</v>
      </c>
      <c r="RA68">
        <f t="shared" si="1111"/>
        <v>8.3465114671813417E-2</v>
      </c>
      <c r="RB68">
        <f t="shared" si="1111"/>
        <v>7.8574050779313717E-2</v>
      </c>
      <c r="RC68">
        <f t="shared" si="1111"/>
        <v>7.3880272737184699E-2</v>
      </c>
      <c r="RD68">
        <f t="shared" si="1111"/>
        <v>6.9382195082833054E-2</v>
      </c>
      <c r="RE68">
        <f t="shared" si="1111"/>
        <v>6.5077817593188245E-2</v>
      </c>
      <c r="RF68">
        <f t="shared" si="1111"/>
        <v>6.0964741018008604E-2</v>
      </c>
      <c r="RG68">
        <f t="shared" si="1111"/>
        <v>5.7040184824036048E-2</v>
      </c>
      <c r="RH68">
        <f t="shared" si="1111"/>
        <v>5.3301006803777765E-2</v>
      </c>
      <c r="RI68">
        <f t="shared" si="1111"/>
        <v>4.9743724384751373E-2</v>
      </c>
      <c r="RJ68">
        <f t="shared" si="1111"/>
        <v>4.6364537458938863E-2</v>
      </c>
      <c r="RK68">
        <f t="shared" si="1111"/>
        <v>4.3159352538279114E-2</v>
      </c>
      <c r="RL68">
        <f t="shared" si="1111"/>
        <v>4.0123808030441604E-2</v>
      </c>
      <c r="RM68">
        <f t="shared" si="1111"/>
        <v>3.7253300420113225E-2</v>
      </c>
      <c r="RN68">
        <f t="shared" si="1111"/>
        <v>3.4543011134688308E-2</v>
      </c>
      <c r="RO68">
        <f t="shared" si="1111"/>
        <v>3.1987933869704645E-2</v>
      </c>
      <c r="RP68">
        <f t="shared" si="1111"/>
        <v>2.9582902148650881E-2</v>
      </c>
      <c r="RQ68">
        <f t="shared" si="1111"/>
        <v>2.7322616893882243E-2</v>
      </c>
      <c r="RR68">
        <f t="shared" si="1111"/>
        <v>2.5201673790258526E-2</v>
      </c>
      <c r="RS68">
        <f t="shared" si="1111"/>
        <v>2.3214590230667777E-2</v>
      </c>
    </row>
    <row r="70" spans="2:487" x14ac:dyDescent="0.2">
      <c r="B70" s="5" t="s">
        <v>56</v>
      </c>
      <c r="D70">
        <f>IF(SUM(D71:D72)&lt;&gt;0,0,1)</f>
        <v>1</v>
      </c>
      <c r="F70" s="5" t="s">
        <v>46</v>
      </c>
      <c r="G70">
        <f>G66^$D70</f>
        <v>0.99998431633473572</v>
      </c>
      <c r="H70">
        <f t="shared" ref="H70:BS70" si="1112">H66^$D70</f>
        <v>0.99998386011414819</v>
      </c>
      <c r="I70">
        <f t="shared" si="1112"/>
        <v>0.99998339067498443</v>
      </c>
      <c r="J70">
        <f t="shared" si="1112"/>
        <v>0.99998290763733744</v>
      </c>
      <c r="K70">
        <f t="shared" si="1112"/>
        <v>0.99998241061056414</v>
      </c>
      <c r="L70">
        <f t="shared" si="1112"/>
        <v>0.99998189919299196</v>
      </c>
      <c r="M70">
        <f t="shared" si="1112"/>
        <v>0.99998137297161893</v>
      </c>
      <c r="N70">
        <f t="shared" si="1112"/>
        <v>0.99998083152180683</v>
      </c>
      <c r="O70">
        <f t="shared" si="1112"/>
        <v>0.99998027440696524</v>
      </c>
      <c r="P70">
        <f t="shared" si="1112"/>
        <v>0.99997970117822887</v>
      </c>
      <c r="Q70">
        <f t="shared" si="1112"/>
        <v>0.99997911137412765</v>
      </c>
      <c r="R70">
        <f t="shared" si="1112"/>
        <v>0.99997850452024595</v>
      </c>
      <c r="S70">
        <f t="shared" si="1112"/>
        <v>0.99997788012887767</v>
      </c>
      <c r="T70">
        <f t="shared" si="1112"/>
        <v>0.99997723769866931</v>
      </c>
      <c r="U70">
        <f t="shared" si="1112"/>
        <v>0.99997657671425566</v>
      </c>
      <c r="V70">
        <f t="shared" si="1112"/>
        <v>0.99997589664588959</v>
      </c>
      <c r="W70">
        <f t="shared" si="1112"/>
        <v>0.99997519694905712</v>
      </c>
      <c r="X70">
        <f t="shared" si="1112"/>
        <v>0.99997447706409082</v>
      </c>
      <c r="Y70">
        <f t="shared" si="1112"/>
        <v>0.9999737364157677</v>
      </c>
      <c r="Z70">
        <f t="shared" si="1112"/>
        <v>0.99997297441290167</v>
      </c>
      <c r="AA70">
        <f t="shared" si="1112"/>
        <v>0.99997219044792596</v>
      </c>
      <c r="AB70">
        <f t="shared" si="1112"/>
        <v>0.999971383896466</v>
      </c>
      <c r="AC70">
        <f t="shared" si="1112"/>
        <v>0.99997055411690106</v>
      </c>
      <c r="AD70">
        <f t="shared" si="1112"/>
        <v>0.99996970044992028</v>
      </c>
      <c r="AE70">
        <f t="shared" si="1112"/>
        <v>0.99996882221806338</v>
      </c>
      <c r="AF70">
        <f t="shared" si="1112"/>
        <v>0.99996791872525737</v>
      </c>
      <c r="AG70">
        <f t="shared" si="1112"/>
        <v>0.99996698925633787</v>
      </c>
      <c r="AH70">
        <f t="shared" si="1112"/>
        <v>0.99996603307656495</v>
      </c>
      <c r="AI70">
        <f t="shared" si="1112"/>
        <v>0.99996504943112507</v>
      </c>
      <c r="AJ70">
        <f t="shared" si="1112"/>
        <v>0.99996403754462537</v>
      </c>
      <c r="AK70">
        <f t="shared" si="1112"/>
        <v>0.99996299662057664</v>
      </c>
      <c r="AL70">
        <f t="shared" si="1112"/>
        <v>0.99996192584086563</v>
      </c>
      <c r="AM70">
        <f t="shared" si="1112"/>
        <v>0.99996082436521738</v>
      </c>
      <c r="AN70">
        <f t="shared" si="1112"/>
        <v>0.99995969133064777</v>
      </c>
      <c r="AO70">
        <f t="shared" si="1112"/>
        <v>0.99995852585090417</v>
      </c>
      <c r="AP70">
        <f t="shared" si="1112"/>
        <v>0.99995732701589746</v>
      </c>
      <c r="AQ70">
        <f t="shared" si="1112"/>
        <v>0.99995609389112095</v>
      </c>
      <c r="AR70">
        <f t="shared" si="1112"/>
        <v>0.99995482551706283</v>
      </c>
      <c r="AS70">
        <f t="shared" si="1112"/>
        <v>0.99995352090860457</v>
      </c>
      <c r="AT70">
        <f t="shared" si="1112"/>
        <v>0.99995217905441058</v>
      </c>
      <c r="AU70">
        <f t="shared" si="1112"/>
        <v>0.99995079891630834</v>
      </c>
      <c r="AV70">
        <f t="shared" si="1112"/>
        <v>0.99994937942865736</v>
      </c>
      <c r="AW70">
        <f t="shared" si="1112"/>
        <v>0.99994791949770923</v>
      </c>
      <c r="AX70">
        <f t="shared" si="1112"/>
        <v>0.99994641800095641</v>
      </c>
      <c r="AY70">
        <f t="shared" si="1112"/>
        <v>0.99994487378647312</v>
      </c>
      <c r="AZ70">
        <f t="shared" si="1112"/>
        <v>0.99994328567224589</v>
      </c>
      <c r="BA70">
        <f t="shared" si="1112"/>
        <v>0.99994165244549593</v>
      </c>
      <c r="BB70">
        <f t="shared" si="1112"/>
        <v>0.99993997286199054</v>
      </c>
      <c r="BC70">
        <f t="shared" si="1112"/>
        <v>0.99993824564534928</v>
      </c>
      <c r="BD70">
        <f t="shared" si="1112"/>
        <v>0.99993646948633952</v>
      </c>
      <c r="BE70">
        <f t="shared" si="1112"/>
        <v>0.99993464304216451</v>
      </c>
      <c r="BF70">
        <f t="shared" si="1112"/>
        <v>0.99993276493574557</v>
      </c>
      <c r="BG70">
        <f t="shared" si="1112"/>
        <v>0.99993083375499625</v>
      </c>
      <c r="BH70">
        <f t="shared" si="1112"/>
        <v>0.99992884805208992</v>
      </c>
      <c r="BI70">
        <f t="shared" si="1112"/>
        <v>0.99992680634272357</v>
      </c>
      <c r="BJ70">
        <f t="shared" si="1112"/>
        <v>0.99992470710537373</v>
      </c>
      <c r="BK70">
        <f t="shared" si="1112"/>
        <v>0.99992254878055031</v>
      </c>
      <c r="BL70">
        <f t="shared" si="1112"/>
        <v>0.99992032977004575</v>
      </c>
      <c r="BM70">
        <f t="shared" si="1112"/>
        <v>0.99991804843618204</v>
      </c>
      <c r="BN70">
        <f t="shared" si="1112"/>
        <v>0.99991570310105393</v>
      </c>
      <c r="BO70">
        <f t="shared" si="1112"/>
        <v>0.99991329204577384</v>
      </c>
      <c r="BP70">
        <f t="shared" si="1112"/>
        <v>0.99991081350971445</v>
      </c>
      <c r="BQ70">
        <f t="shared" si="1112"/>
        <v>0.99990826568975333</v>
      </c>
      <c r="BR70">
        <f t="shared" si="1112"/>
        <v>0.99990564673951998</v>
      </c>
      <c r="BS70">
        <f t="shared" si="1112"/>
        <v>0.9999029547686451</v>
      </c>
      <c r="BT70">
        <f t="shared" ref="BT70:EE70" si="1113">BT66^$D70</f>
        <v>0.99990018784201617</v>
      </c>
      <c r="BU70">
        <f t="shared" si="1113"/>
        <v>0.99989734397903707</v>
      </c>
      <c r="BV70">
        <f t="shared" si="1113"/>
        <v>0.99989442115289873</v>
      </c>
      <c r="BW70">
        <f t="shared" si="1113"/>
        <v>0.99989141728985498</v>
      </c>
      <c r="BX70">
        <f t="shared" si="1113"/>
        <v>0.99988833026851109</v>
      </c>
      <c r="BY70">
        <f t="shared" si="1113"/>
        <v>0.99988515791912735</v>
      </c>
      <c r="BZ70">
        <f t="shared" si="1113"/>
        <v>0.99988189802293226</v>
      </c>
      <c r="CA70">
        <f t="shared" si="1113"/>
        <v>0.99987854831145639</v>
      </c>
      <c r="CB70">
        <f t="shared" si="1113"/>
        <v>0.99987510646588329</v>
      </c>
      <c r="CC70">
        <f t="shared" si="1113"/>
        <v>0.99987157011642158</v>
      </c>
      <c r="CD70">
        <f t="shared" si="1113"/>
        <v>0.99986793684170039</v>
      </c>
      <c r="CE70">
        <f t="shared" si="1113"/>
        <v>0.99986420416819</v>
      </c>
      <c r="CF70">
        <f t="shared" si="1113"/>
        <v>0.99986036956965207</v>
      </c>
      <c r="CG70">
        <f t="shared" si="1113"/>
        <v>0.99985643046661943</v>
      </c>
      <c r="CH70">
        <f t="shared" si="1113"/>
        <v>0.99985238422591072</v>
      </c>
      <c r="CI70">
        <f t="shared" si="1113"/>
        <v>0.99984822816018226</v>
      </c>
      <c r="CJ70">
        <f t="shared" si="1113"/>
        <v>0.99984395952751859</v>
      </c>
      <c r="CK70">
        <f t="shared" si="1113"/>
        <v>0.99983957553106872</v>
      </c>
      <c r="CL70">
        <f t="shared" si="1113"/>
        <v>0.99983507331872645</v>
      </c>
      <c r="CM70">
        <f t="shared" si="1113"/>
        <v>0.99983044998286308</v>
      </c>
      <c r="CN70">
        <f t="shared" si="1113"/>
        <v>0.99982570256011283</v>
      </c>
      <c r="CO70">
        <f t="shared" si="1113"/>
        <v>0.99982082803121752</v>
      </c>
      <c r="CP70">
        <f t="shared" si="1113"/>
        <v>0.99981582332093277</v>
      </c>
      <c r="CQ70">
        <f t="shared" si="1113"/>
        <v>0.99981068529799833</v>
      </c>
      <c r="CR70">
        <f t="shared" si="1113"/>
        <v>0.99980541077518192</v>
      </c>
      <c r="CS70">
        <f t="shared" si="1113"/>
        <v>0.99979999650939622</v>
      </c>
      <c r="CT70">
        <f t="shared" si="1113"/>
        <v>0.99979443920189437</v>
      </c>
      <c r="CU70">
        <f t="shared" si="1113"/>
        <v>0.99978873549855218</v>
      </c>
      <c r="CV70">
        <f t="shared" si="1113"/>
        <v>0.99978288199023646</v>
      </c>
      <c r="CW70">
        <f t="shared" si="1113"/>
        <v>0.99977687521326952</v>
      </c>
      <c r="CX70">
        <f t="shared" si="1113"/>
        <v>0.99977071164999076</v>
      </c>
      <c r="CY70">
        <f t="shared" si="1113"/>
        <v>0.99976438772942555</v>
      </c>
      <c r="CZ70">
        <f t="shared" si="1113"/>
        <v>0.99975789982805963</v>
      </c>
      <c r="DA70">
        <f t="shared" si="1113"/>
        <v>0.99975124427073192</v>
      </c>
      <c r="DB70">
        <f t="shared" si="1113"/>
        <v>0.99974441733164732</v>
      </c>
      <c r="DC70">
        <f t="shared" si="1113"/>
        <v>0.99973741523551329</v>
      </c>
      <c r="DD70">
        <f t="shared" si="1113"/>
        <v>0.99973023415881246</v>
      </c>
      <c r="DE70">
        <f t="shared" si="1113"/>
        <v>0.99972287023120809</v>
      </c>
      <c r="DF70">
        <f t="shared" si="1113"/>
        <v>0.99971531953709691</v>
      </c>
      <c r="DG70">
        <f t="shared" si="1113"/>
        <v>0.99970757811730815</v>
      </c>
      <c r="DH70">
        <f t="shared" si="1113"/>
        <v>0.99969964197095895</v>
      </c>
      <c r="DI70">
        <f t="shared" si="1113"/>
        <v>0.99969150705746912</v>
      </c>
      <c r="DJ70">
        <f t="shared" si="1113"/>
        <v>0.99968316929874224</v>
      </c>
      <c r="DK70">
        <f t="shared" si="1113"/>
        <v>0.99967462458151957</v>
      </c>
      <c r="DL70">
        <f t="shared" si="1113"/>
        <v>0.99966586875990859</v>
      </c>
      <c r="DM70">
        <f t="shared" si="1113"/>
        <v>0.99965689765809695</v>
      </c>
      <c r="DN70">
        <f t="shared" si="1113"/>
        <v>0.99964770707325057</v>
      </c>
      <c r="DO70">
        <f t="shared" si="1113"/>
        <v>0.99963829277860705</v>
      </c>
      <c r="DP70">
        <f t="shared" si="1113"/>
        <v>0.99962865052676364</v>
      </c>
      <c r="DQ70">
        <f t="shared" si="1113"/>
        <v>0.99961877605316884</v>
      </c>
      <c r="DR70">
        <f t="shared" si="1113"/>
        <v>0.99960866507981749</v>
      </c>
      <c r="DS70">
        <f t="shared" si="1113"/>
        <v>0.9995983133191555</v>
      </c>
      <c r="DT70">
        <f t="shared" si="1113"/>
        <v>0.999587716478197</v>
      </c>
      <c r="DU70">
        <f t="shared" si="1113"/>
        <v>0.99957687026285713</v>
      </c>
      <c r="DV70">
        <f t="shared" si="1113"/>
        <v>0.99956577038249927</v>
      </c>
      <c r="DW70">
        <f t="shared" si="1113"/>
        <v>0.99955441255470479</v>
      </c>
      <c r="DX70">
        <f t="shared" si="1113"/>
        <v>0.99954279251025924</v>
      </c>
      <c r="DY70">
        <f t="shared" si="1113"/>
        <v>0.99953090599836114</v>
      </c>
      <c r="DZ70">
        <f t="shared" si="1113"/>
        <v>0.99951874879204838</v>
      </c>
      <c r="EA70">
        <f t="shared" si="1113"/>
        <v>0.99950631669384415</v>
      </c>
      <c r="EB70">
        <f t="shared" si="1113"/>
        <v>0.99949360554161892</v>
      </c>
      <c r="EC70">
        <f t="shared" si="1113"/>
        <v>0.99948061121466558</v>
      </c>
      <c r="ED70">
        <f t="shared" si="1113"/>
        <v>0.99946732963998386</v>
      </c>
      <c r="EE70">
        <f t="shared" si="1113"/>
        <v>0.9994537567987678</v>
      </c>
      <c r="EF70">
        <f t="shared" ref="EF70:GQ70" si="1114">EF66^$D70</f>
        <v>0.99943988873309308</v>
      </c>
      <c r="EG70">
        <f t="shared" si="1114"/>
        <v>0.99942572155279363</v>
      </c>
      <c r="EH70">
        <f t="shared" si="1114"/>
        <v>0.99941125144252085</v>
      </c>
      <c r="EI70">
        <f t="shared" si="1114"/>
        <v>0.99939647466897386</v>
      </c>
      <c r="EJ70">
        <f t="shared" si="1114"/>
        <v>0.99938138758829309</v>
      </c>
      <c r="EK70">
        <f t="shared" si="1114"/>
        <v>0.99936598665360032</v>
      </c>
      <c r="EL70">
        <f t="shared" si="1114"/>
        <v>0.99935026842267494</v>
      </c>
      <c r="EM70">
        <f t="shared" si="1114"/>
        <v>0.99933422956574758</v>
      </c>
      <c r="EN70">
        <f t="shared" si="1114"/>
        <v>0.99931786687339985</v>
      </c>
      <c r="EO70">
        <f t="shared" si="1114"/>
        <v>0.99930117726454337</v>
      </c>
      <c r="EP70">
        <f t="shared" si="1114"/>
        <v>0.999284157794467</v>
      </c>
      <c r="EQ70">
        <f t="shared" si="1114"/>
        <v>0.99926680566292514</v>
      </c>
      <c r="ER70">
        <f t="shared" si="1114"/>
        <v>0.99924911822224582</v>
      </c>
      <c r="ES70">
        <f t="shared" si="1114"/>
        <v>0.99923109298543566</v>
      </c>
      <c r="ET70">
        <f t="shared" si="1114"/>
        <v>0.99921272763425195</v>
      </c>
      <c r="EU70">
        <f t="shared" si="1114"/>
        <v>0.99919402002721791</v>
      </c>
      <c r="EV70">
        <f t="shared" si="1114"/>
        <v>0.99917496820755192</v>
      </c>
      <c r="EW70">
        <f t="shared" si="1114"/>
        <v>0.99915557041097702</v>
      </c>
      <c r="EX70">
        <f t="shared" si="1114"/>
        <v>0.99913582507338294</v>
      </c>
      <c r="EY70">
        <f t="shared" si="1114"/>
        <v>0.99911573083830529</v>
      </c>
      <c r="EZ70">
        <f t="shared" si="1114"/>
        <v>0.999095286564189</v>
      </c>
      <c r="FA70">
        <f t="shared" si="1114"/>
        <v>0.99907449133140047</v>
      </c>
      <c r="FB70">
        <f t="shared" si="1114"/>
        <v>0.99905334444895144</v>
      </c>
      <c r="FC70">
        <f t="shared" si="1114"/>
        <v>0.99903184546089896</v>
      </c>
      <c r="FD70">
        <f t="shared" si="1114"/>
        <v>0.99900999415238223</v>
      </c>
      <c r="FE70">
        <f t="shared" si="1114"/>
        <v>0.99898779055526099</v>
      </c>
      <c r="FF70">
        <f t="shared" si="1114"/>
        <v>0.99896523495331291</v>
      </c>
      <c r="FG70">
        <f t="shared" si="1114"/>
        <v>0.99894232788695403</v>
      </c>
      <c r="FH70">
        <f t="shared" si="1114"/>
        <v>0.99891907015744397</v>
      </c>
      <c r="FI70">
        <f t="shared" si="1114"/>
        <v>0.99889546283053465</v>
      </c>
      <c r="FJ70">
        <f t="shared" si="1114"/>
        <v>0.99887150723952867</v>
      </c>
      <c r="FK70">
        <f t="shared" si="1114"/>
        <v>0.99884720498770529</v>
      </c>
      <c r="FL70">
        <f t="shared" si="1114"/>
        <v>0.99882255795008201</v>
      </c>
      <c r="FM70">
        <f t="shared" si="1114"/>
        <v>0.99879756827447552</v>
      </c>
      <c r="FN70">
        <f t="shared" si="1114"/>
        <v>0.99877223838182505</v>
      </c>
      <c r="FO70">
        <f t="shared" si="1114"/>
        <v>0.99874657096575103</v>
      </c>
      <c r="FP70">
        <f t="shared" si="1114"/>
        <v>0.99872056899131523</v>
      </c>
      <c r="FQ70">
        <f t="shared" si="1114"/>
        <v>0.99869423569295701</v>
      </c>
      <c r="FR70">
        <f t="shared" si="1114"/>
        <v>0.99866757457157773</v>
      </c>
      <c r="FS70">
        <f t="shared" si="1114"/>
        <v>0.99864058939075162</v>
      </c>
      <c r="FT70">
        <f t="shared" si="1114"/>
        <v>0.99861328417204454</v>
      </c>
      <c r="FU70">
        <f t="shared" si="1114"/>
        <v>0.99858566318942088</v>
      </c>
      <c r="FV70">
        <f t="shared" si="1114"/>
        <v>0.99855773096272682</v>
      </c>
      <c r="FW70">
        <f t="shared" si="1114"/>
        <v>0.9985294922502399</v>
      </c>
      <c r="FX70">
        <f t="shared" si="1114"/>
        <v>0.99850095204027867</v>
      </c>
      <c r="FY70">
        <f t="shared" si="1114"/>
        <v>0.99847211554186766</v>
      </c>
      <c r="FZ70">
        <f t="shared" si="1114"/>
        <v>0.99844298817446275</v>
      </c>
      <c r="GA70">
        <f t="shared" si="1114"/>
        <v>0.99841357555673993</v>
      </c>
      <c r="GB70">
        <f t="shared" si="1114"/>
        <v>0.99838388349445684</v>
      </c>
      <c r="GC70">
        <f t="shared" si="1114"/>
        <v>0.99835391796740258</v>
      </c>
      <c r="GD70">
        <f t="shared" si="1114"/>
        <v>0.998323685115452</v>
      </c>
      <c r="GE70">
        <f t="shared" si="1114"/>
        <v>0.99829319122374938</v>
      </c>
      <c r="GF70">
        <f t="shared" si="1114"/>
        <v>0.99826244270704345</v>
      </c>
      <c r="GG70">
        <f t="shared" si="1114"/>
        <v>0.99823144609320902</v>
      </c>
      <c r="GH70">
        <f t="shared" si="1114"/>
        <v>0.9982002080059853</v>
      </c>
      <c r="GI70">
        <f t="shared" si="1114"/>
        <v>0.99816873514697324</v>
      </c>
      <c r="GJ70">
        <f t="shared" si="1114"/>
        <v>0.99813703427692868</v>
      </c>
      <c r="GK70">
        <f t="shared" si="1114"/>
        <v>0.9981051121964023</v>
      </c>
      <c r="GL70">
        <f t="shared" si="1114"/>
        <v>0.99807297572577025</v>
      </c>
      <c r="GM70">
        <f t="shared" si="1114"/>
        <v>0.99804063168470769</v>
      </c>
      <c r="GN70">
        <f t="shared" si="1114"/>
        <v>0.99800808687116183</v>
      </c>
      <c r="GO70">
        <f t="shared" si="1114"/>
        <v>0.99797534803987709</v>
      </c>
      <c r="GP70">
        <f t="shared" si="1114"/>
        <v>0.99794242188053384</v>
      </c>
      <c r="GQ70">
        <f t="shared" si="1114"/>
        <v>0.99790931499555657</v>
      </c>
      <c r="GR70">
        <f t="shared" ref="GR70:JC70" si="1115">GR66^$D70</f>
        <v>0.99787603387765988</v>
      </c>
      <c r="GS70">
        <f t="shared" si="1115"/>
        <v>0.99784258488718325</v>
      </c>
      <c r="GT70">
        <f t="shared" si="1115"/>
        <v>0.99780897422928938</v>
      </c>
      <c r="GU70">
        <f t="shared" si="1115"/>
        <v>0.99777520793107932</v>
      </c>
      <c r="GV70">
        <f t="shared" si="1115"/>
        <v>0.99774129181868954</v>
      </c>
      <c r="GW70">
        <f t="shared" si="1115"/>
        <v>0.99770723149443497</v>
      </c>
      <c r="GX70">
        <f t="shared" si="1115"/>
        <v>0.99767303231405513</v>
      </c>
      <c r="GY70">
        <f t="shared" si="1115"/>
        <v>0.99763869936412297</v>
      </c>
      <c r="GZ70">
        <f t="shared" si="1115"/>
        <v>0.99760423743967364</v>
      </c>
      <c r="HA70">
        <f t="shared" si="1115"/>
        <v>0.99756965102210926</v>
      </c>
      <c r="HB70">
        <f t="shared" si="1115"/>
        <v>0.99753494425742972</v>
      </c>
      <c r="HC70">
        <f t="shared" si="1115"/>
        <v>0.99750012093483964</v>
      </c>
      <c r="HD70">
        <f t="shared" si="1115"/>
        <v>0.99746518446577903</v>
      </c>
      <c r="HE70">
        <f t="shared" si="1115"/>
        <v>0.99743013786341816</v>
      </c>
      <c r="HF70">
        <f t="shared" si="1115"/>
        <v>0.99739498372265778</v>
      </c>
      <c r="HG70">
        <f t="shared" si="1115"/>
        <v>0.99735972420066721</v>
      </c>
      <c r="HH70">
        <f t="shared" si="1115"/>
        <v>0.99732436099799671</v>
      </c>
      <c r="HI70">
        <f t="shared" si="1115"/>
        <v>0.99728889534028353</v>
      </c>
      <c r="HJ70">
        <f t="shared" si="1115"/>
        <v>0.99725332796058275</v>
      </c>
      <c r="HK70">
        <f t="shared" si="1115"/>
        <v>0.99721765908233373</v>
      </c>
      <c r="HL70">
        <f t="shared" si="1115"/>
        <v>0.99718188840298183</v>
      </c>
      <c r="HM70">
        <f t="shared" si="1115"/>
        <v>0.99714601507826239</v>
      </c>
      <c r="HN70">
        <f t="shared" si="1115"/>
        <v>0.99711003770715168</v>
      </c>
      <c r="HO70">
        <f t="shared" si="1115"/>
        <v>0.9970739543174878</v>
      </c>
      <c r="HP70">
        <f t="shared" si="1115"/>
        <v>0.99703776235225616</v>
      </c>
      <c r="HQ70">
        <f t="shared" si="1115"/>
        <v>0.99700145865653289</v>
      </c>
      <c r="HR70">
        <f t="shared" si="1115"/>
        <v>0.99696503946507531</v>
      </c>
      <c r="HS70">
        <f t="shared" si="1115"/>
        <v>0.99692850039054115</v>
      </c>
      <c r="HT70">
        <f t="shared" si="1115"/>
        <v>0.99689183641232237</v>
      </c>
      <c r="HU70">
        <f t="shared" si="1115"/>
        <v>0.99685504186596441</v>
      </c>
      <c r="HV70">
        <f t="shared" si="1115"/>
        <v>0.99681811043315227</v>
      </c>
      <c r="HW70">
        <f t="shared" si="1115"/>
        <v>0.99678103513222727</v>
      </c>
      <c r="HX70">
        <f t="shared" si="1115"/>
        <v>0.99674380830920739</v>
      </c>
      <c r="HY70">
        <f t="shared" si="1115"/>
        <v>0.99670642162927525</v>
      </c>
      <c r="HZ70">
        <f t="shared" si="1115"/>
        <v>0.99666886606869676</v>
      </c>
      <c r="IA70">
        <f t="shared" si="1115"/>
        <v>0.99663113190712915</v>
      </c>
      <c r="IB70">
        <f t="shared" si="1115"/>
        <v>0.99659320872028323</v>
      </c>
      <c r="IC70">
        <f t="shared" si="1115"/>
        <v>0.99655508537289084</v>
      </c>
      <c r="ID70">
        <f t="shared" si="1115"/>
        <v>0.99651675001193762</v>
      </c>
      <c r="IE70">
        <f t="shared" si="1115"/>
        <v>0.99647819006011384</v>
      </c>
      <c r="IF70">
        <f t="shared" si="1115"/>
        <v>0.99643939220943933</v>
      </c>
      <c r="IG70">
        <f t="shared" si="1115"/>
        <v>0.99640034241501396</v>
      </c>
      <c r="IH70">
        <f t="shared" si="1115"/>
        <v>0.99636102588884612</v>
      </c>
      <c r="II70">
        <f t="shared" si="1115"/>
        <v>0.99632142709371363</v>
      </c>
      <c r="IJ70">
        <f t="shared" si="1115"/>
        <v>0.99628152973700801</v>
      </c>
      <c r="IK70">
        <f t="shared" si="1115"/>
        <v>0.99624131676451377</v>
      </c>
      <c r="IL70">
        <f t="shared" si="1115"/>
        <v>0.99620077035407872</v>
      </c>
      <c r="IM70">
        <f t="shared" si="1115"/>
        <v>0.99615987190912336</v>
      </c>
      <c r="IN70">
        <f t="shared" si="1115"/>
        <v>0.9961186020519468</v>
      </c>
      <c r="IO70">
        <f t="shared" si="1115"/>
        <v>0.99607694061678265</v>
      </c>
      <c r="IP70">
        <f t="shared" si="1115"/>
        <v>0.99603486664255814</v>
      </c>
      <c r="IQ70">
        <f t="shared" si="1115"/>
        <v>0.9959923583653153</v>
      </c>
      <c r="IR70">
        <f t="shared" si="1115"/>
        <v>0.99594939321024745</v>
      </c>
      <c r="IS70">
        <f t="shared" si="1115"/>
        <v>0.99590594778331132</v>
      </c>
      <c r="IT70">
        <f t="shared" si="1115"/>
        <v>0.99586199786237328</v>
      </c>
      <c r="IU70">
        <f t="shared" si="1115"/>
        <v>0.99581751838784849</v>
      </c>
      <c r="IV70">
        <f t="shared" si="1115"/>
        <v>0.99577248345279501</v>
      </c>
      <c r="IW70">
        <f t="shared" si="1115"/>
        <v>0.99572686629242435</v>
      </c>
      <c r="IX70">
        <f t="shared" si="1115"/>
        <v>0.99568063927299322</v>
      </c>
      <c r="IY70">
        <f t="shared" si="1115"/>
        <v>0.99563377388003749</v>
      </c>
      <c r="IZ70">
        <f t="shared" si="1115"/>
        <v>0.99558624070592106</v>
      </c>
      <c r="JA70">
        <f t="shared" si="1115"/>
        <v>0.99553800943665505</v>
      </c>
      <c r="JB70">
        <f t="shared" si="1115"/>
        <v>0.9954890488379684</v>
      </c>
      <c r="JC70">
        <f t="shared" si="1115"/>
        <v>0.99543932674058866</v>
      </c>
      <c r="JD70">
        <f t="shared" ref="JD70:LO70" si="1116">JD66^$D70</f>
        <v>0.99538881002470614</v>
      </c>
      <c r="JE70">
        <f t="shared" si="1116"/>
        <v>0.99533746460359496</v>
      </c>
      <c r="JF70">
        <f t="shared" si="1116"/>
        <v>0.99528525540635759</v>
      </c>
      <c r="JG70">
        <f t="shared" si="1116"/>
        <v>0.99523214635977109</v>
      </c>
      <c r="JH70">
        <f t="shared" si="1116"/>
        <v>0.99517810036920362</v>
      </c>
      <c r="JI70">
        <f t="shared" si="1116"/>
        <v>0.99512307929857902</v>
      </c>
      <c r="JJ70">
        <f t="shared" si="1116"/>
        <v>0.99506704394936119</v>
      </c>
      <c r="JK70">
        <f t="shared" si="1116"/>
        <v>0.99500995403853787</v>
      </c>
      <c r="JL70">
        <f t="shared" si="1116"/>
        <v>0.99495176817557551</v>
      </c>
      <c r="JM70">
        <f t="shared" si="1116"/>
        <v>0.99489244383832465</v>
      </c>
      <c r="JN70">
        <f t="shared" si="1116"/>
        <v>0.99483193734785169</v>
      </c>
      <c r="JO70">
        <f t="shared" si="1116"/>
        <v>0.99477020384217463</v>
      </c>
      <c r="JP70">
        <f t="shared" si="1116"/>
        <v>0.99470719724887957</v>
      </c>
      <c r="JQ70">
        <f t="shared" si="1116"/>
        <v>0.99464287025659814</v>
      </c>
      <c r="JR70">
        <f t="shared" si="1116"/>
        <v>0.99457717428532066</v>
      </c>
      <c r="JS70">
        <f t="shared" si="1116"/>
        <v>0.99451005945552506</v>
      </c>
      <c r="JT70">
        <f t="shared" si="1116"/>
        <v>0.99444147455610021</v>
      </c>
      <c r="JU70">
        <f t="shared" si="1116"/>
        <v>0.99437136701103956</v>
      </c>
      <c r="JV70">
        <f t="shared" si="1116"/>
        <v>0.99429968284488546</v>
      </c>
      <c r="JW70">
        <f t="shared" si="1116"/>
        <v>0.99422636664690034</v>
      </c>
      <c r="JX70">
        <f t="shared" si="1116"/>
        <v>0.9941513615339439</v>
      </c>
      <c r="JY70">
        <f t="shared" si="1116"/>
        <v>0.99407460911203294</v>
      </c>
      <c r="JZ70">
        <f t="shared" si="1116"/>
        <v>0.99399604943656139</v>
      </c>
      <c r="KA70">
        <f t="shared" si="1116"/>
        <v>0.99391562097115693</v>
      </c>
      <c r="KB70">
        <f t="shared" si="1116"/>
        <v>0.99383326054515309</v>
      </c>
      <c r="KC70">
        <f t="shared" si="1116"/>
        <v>0.99374890330964871</v>
      </c>
      <c r="KD70">
        <f t="shared" si="1116"/>
        <v>0.99366248269213597</v>
      </c>
      <c r="KE70">
        <f t="shared" si="1116"/>
        <v>0.99357393034966957</v>
      </c>
      <c r="KF70">
        <f t="shared" si="1116"/>
        <v>0.99348317612054893</v>
      </c>
      <c r="KG70">
        <f t="shared" si="1116"/>
        <v>0.99339014797449665</v>
      </c>
      <c r="KH70">
        <f t="shared" si="1116"/>
        <v>0.99329477196129723</v>
      </c>
      <c r="KI70">
        <f t="shared" si="1116"/>
        <v>0.99319697215787583</v>
      </c>
      <c r="KJ70">
        <f t="shared" si="1116"/>
        <v>0.99309667061379048</v>
      </c>
      <c r="KK70">
        <f t="shared" si="1116"/>
        <v>0.99299378729510313</v>
      </c>
      <c r="KL70">
        <f t="shared" si="1116"/>
        <v>0.9928882400266128</v>
      </c>
      <c r="KM70">
        <f t="shared" si="1116"/>
        <v>0.99277994443240947</v>
      </c>
      <c r="KN70">
        <f t="shared" si="1116"/>
        <v>0.99266881387473072</v>
      </c>
      <c r="KO70">
        <f t="shared" si="1116"/>
        <v>0.99255475939108506</v>
      </c>
      <c r="KP70">
        <f t="shared" si="1116"/>
        <v>0.9924376896296121</v>
      </c>
      <c r="KQ70">
        <f t="shared" si="1116"/>
        <v>0.9923175107826524</v>
      </c>
      <c r="KR70">
        <f t="shared" si="1116"/>
        <v>0.99219412651849193</v>
      </c>
      <c r="KS70">
        <f t="shared" si="1116"/>
        <v>0.99206743791125163</v>
      </c>
      <c r="KT70">
        <f t="shared" si="1116"/>
        <v>0.99193734336889094</v>
      </c>
      <c r="KU70">
        <f t="shared" si="1116"/>
        <v>0.99180373855928838</v>
      </c>
      <c r="KV70">
        <f t="shared" si="1116"/>
        <v>0.99166651633437219</v>
      </c>
      <c r="KW70">
        <f t="shared" si="1116"/>
        <v>0.9915255666522641</v>
      </c>
      <c r="KX70">
        <f t="shared" si="1116"/>
        <v>0.99138077649740319</v>
      </c>
      <c r="KY70">
        <f t="shared" si="1116"/>
        <v>0.99123202979861791</v>
      </c>
      <c r="KZ70">
        <f t="shared" si="1116"/>
        <v>0.99107920734510901</v>
      </c>
      <c r="LA70">
        <f t="shared" si="1116"/>
        <v>0.99092218670031351</v>
      </c>
      <c r="LB70">
        <f t="shared" si="1116"/>
        <v>0.99076084211361282</v>
      </c>
      <c r="LC70">
        <f t="shared" si="1116"/>
        <v>0.99059504442985069</v>
      </c>
      <c r="LD70">
        <f t="shared" si="1116"/>
        <v>0.99042466099662851</v>
      </c>
      <c r="LE70">
        <f t="shared" si="1116"/>
        <v>0.99024955556934446</v>
      </c>
      <c r="LF70">
        <f t="shared" si="1116"/>
        <v>0.99006958821393887</v>
      </c>
      <c r="LG70">
        <f t="shared" si="1116"/>
        <v>0.98988461520731852</v>
      </c>
      <c r="LH70">
        <f t="shared" si="1116"/>
        <v>0.98969448893542145</v>
      </c>
      <c r="LI70">
        <f t="shared" si="1116"/>
        <v>0.98949905778889335</v>
      </c>
      <c r="LJ70">
        <f t="shared" si="1116"/>
        <v>0.98929816605634302</v>
      </c>
      <c r="LK70">
        <f t="shared" si="1116"/>
        <v>0.98909165381514397</v>
      </c>
      <c r="LL70">
        <f t="shared" si="1116"/>
        <v>0.98887935681975614</v>
      </c>
      <c r="LM70">
        <f t="shared" si="1116"/>
        <v>0.98866110638753402</v>
      </c>
      <c r="LN70">
        <f t="shared" si="1116"/>
        <v>0.98843672928199788</v>
      </c>
      <c r="LO70">
        <f t="shared" si="1116"/>
        <v>0.98820604759353814</v>
      </c>
      <c r="LP70">
        <f t="shared" ref="LP70:OA70" si="1117">LP66^$D70</f>
        <v>0.98796887861752991</v>
      </c>
      <c r="LQ70">
        <f t="shared" si="1117"/>
        <v>0.98772503472983375</v>
      </c>
      <c r="LR70">
        <f t="shared" si="1117"/>
        <v>0.98747432325966178</v>
      </c>
      <c r="LS70">
        <f t="shared" si="1117"/>
        <v>0.98721654635978962</v>
      </c>
      <c r="LT70">
        <f t="shared" si="1117"/>
        <v>0.98695150087409711</v>
      </c>
      <c r="LU70">
        <f t="shared" si="1117"/>
        <v>0.98667897820242412</v>
      </c>
      <c r="LV70">
        <f t="shared" si="1117"/>
        <v>0.98639876416272843</v>
      </c>
      <c r="LW70">
        <f t="shared" si="1117"/>
        <v>0.98611063885053996</v>
      </c>
      <c r="LX70">
        <f t="shared" si="1117"/>
        <v>0.98581437649570236</v>
      </c>
      <c r="LY70">
        <f t="shared" si="1117"/>
        <v>0.98550974531640334</v>
      </c>
      <c r="LZ70">
        <f t="shared" si="1117"/>
        <v>0.98519650737049536</v>
      </c>
      <c r="MA70">
        <f t="shared" si="1117"/>
        <v>0.98487441840411183</v>
      </c>
      <c r="MB70">
        <f t="shared" si="1117"/>
        <v>0.98454322769759228</v>
      </c>
      <c r="MC70">
        <f t="shared" si="1117"/>
        <v>0.98420267790872962</v>
      </c>
      <c r="MD70">
        <f t="shared" si="1117"/>
        <v>0.98385250491336362</v>
      </c>
      <c r="ME70">
        <f t="shared" si="1117"/>
        <v>0.98349243764334604</v>
      </c>
      <c r="MF70">
        <f t="shared" si="1117"/>
        <v>0.9831221979219108</v>
      </c>
      <c r="MG70">
        <f t="shared" si="1117"/>
        <v>0.98274150029648843</v>
      </c>
      <c r="MH70">
        <f t="shared" si="1117"/>
        <v>0.98235005186901325</v>
      </c>
      <c r="MI70">
        <f t="shared" si="1117"/>
        <v>0.98194755212377394</v>
      </c>
      <c r="MJ70">
        <f t="shared" si="1117"/>
        <v>0.98153369275287428</v>
      </c>
      <c r="MK70">
        <f t="shared" si="1117"/>
        <v>0.98110815747937097</v>
      </c>
      <c r="ML70">
        <f t="shared" si="1117"/>
        <v>0.98067062187817011</v>
      </c>
      <c r="MM70">
        <f t="shared" si="1117"/>
        <v>0.98022075319477098</v>
      </c>
      <c r="MN70">
        <f t="shared" si="1117"/>
        <v>0.97975821016195774</v>
      </c>
      <c r="MO70">
        <f t="shared" si="1117"/>
        <v>0.97928264281454935</v>
      </c>
      <c r="MP70">
        <f t="shared" si="1117"/>
        <v>0.9787936923023306</v>
      </c>
      <c r="MQ70">
        <f t="shared" si="1117"/>
        <v>0.97829099070129577</v>
      </c>
      <c r="MR70">
        <f t="shared" si="1117"/>
        <v>0.97777416082335888</v>
      </c>
      <c r="MS70">
        <f t="shared" si="1117"/>
        <v>0.97724281602468399</v>
      </c>
      <c r="MT70">
        <f t="shared" si="1117"/>
        <v>0.97669656001281879</v>
      </c>
      <c r="MU70">
        <f t="shared" si="1117"/>
        <v>0.97613498665281828</v>
      </c>
      <c r="MV70">
        <f t="shared" si="1117"/>
        <v>0.97555767977256724</v>
      </c>
      <c r="MW70">
        <f t="shared" si="1117"/>
        <v>0.974964212967527</v>
      </c>
      <c r="MX70">
        <f t="shared" si="1117"/>
        <v>0.97435414940514897</v>
      </c>
      <c r="MY70">
        <f t="shared" si="1117"/>
        <v>0.97372704162921631</v>
      </c>
      <c r="MZ70">
        <f t="shared" si="1117"/>
        <v>0.97308243136439598</v>
      </c>
      <c r="NA70">
        <f t="shared" si="1117"/>
        <v>0.97241984932130365</v>
      </c>
      <c r="NB70">
        <f t="shared" si="1117"/>
        <v>0.97173881500240533</v>
      </c>
      <c r="NC70">
        <f t="shared" si="1117"/>
        <v>0.97103883650910705</v>
      </c>
      <c r="ND70">
        <f t="shared" si="1117"/>
        <v>0.97031941035039981</v>
      </c>
      <c r="NE70">
        <f t="shared" si="1117"/>
        <v>0.96958002125346066</v>
      </c>
      <c r="NF70">
        <f t="shared" si="1117"/>
        <v>0.96882014197663346</v>
      </c>
      <c r="NG70">
        <f t="shared" si="1117"/>
        <v>0.96803923312523887</v>
      </c>
      <c r="NH70">
        <f t="shared" si="1117"/>
        <v>0.96723674297069739</v>
      </c>
      <c r="NI70">
        <f t="shared" si="1117"/>
        <v>0.96641210727347338</v>
      </c>
      <c r="NJ70">
        <f t="shared" si="1117"/>
        <v>0.96556474911038204</v>
      </c>
      <c r="NK70">
        <f t="shared" si="1117"/>
        <v>0.96469407870683832</v>
      </c>
      <c r="NL70">
        <f t="shared" si="1117"/>
        <v>0.96379949327464853</v>
      </c>
      <c r="NM70">
        <f t="shared" si="1117"/>
        <v>0.96288037685599659</v>
      </c>
      <c r="NN70">
        <f t="shared" si="1117"/>
        <v>0.96193610017429965</v>
      </c>
      <c r="NO70">
        <f t="shared" si="1117"/>
        <v>0.96096602049265367</v>
      </c>
      <c r="NP70">
        <f t="shared" si="1117"/>
        <v>0.95996948148062444</v>
      </c>
      <c r="NQ70">
        <f t="shared" si="1117"/>
        <v>0.9589458130901829</v>
      </c>
      <c r="NR70">
        <f t="shared" si="1117"/>
        <v>0.95789433144162284</v>
      </c>
      <c r="NS70">
        <f t="shared" si="1117"/>
        <v>0.95681433872034194</v>
      </c>
      <c r="NT70">
        <f t="shared" si="1117"/>
        <v>0.95570512308541311</v>
      </c>
      <c r="NU70">
        <f t="shared" si="1117"/>
        <v>0.95456595859091498</v>
      </c>
      <c r="NV70">
        <f t="shared" si="1117"/>
        <v>0.95339610512104056</v>
      </c>
      <c r="NW70">
        <f t="shared" si="1117"/>
        <v>0.95219480834004366</v>
      </c>
      <c r="NX70">
        <f t="shared" si="1117"/>
        <v>0.95096129965814091</v>
      </c>
      <c r="NY70">
        <f t="shared" si="1117"/>
        <v>0.94969479621452257</v>
      </c>
      <c r="NZ70">
        <f t="shared" si="1117"/>
        <v>0.94839450087869048</v>
      </c>
      <c r="OA70">
        <f t="shared" si="1117"/>
        <v>0.94705960227137376</v>
      </c>
      <c r="OB70">
        <f t="shared" ref="OB70:QM70" si="1118">OB66^$D70</f>
        <v>0.94568927480634357</v>
      </c>
      <c r="OC70">
        <f t="shared" si="1118"/>
        <v>0.94428267875447935</v>
      </c>
      <c r="OD70">
        <f t="shared" si="1118"/>
        <v>0.94283896033150494</v>
      </c>
      <c r="OE70">
        <f t="shared" si="1118"/>
        <v>0.94135725181085517</v>
      </c>
      <c r="OF70">
        <f t="shared" si="1118"/>
        <v>0.93983667166318818</v>
      </c>
      <c r="OG70">
        <f t="shared" si="1118"/>
        <v>0.93827632472410882</v>
      </c>
      <c r="OH70">
        <f t="shared" si="1118"/>
        <v>0.93667530239171126</v>
      </c>
      <c r="OI70">
        <f t="shared" si="1118"/>
        <v>0.93503268285560959</v>
      </c>
      <c r="OJ70">
        <f t="shared" si="1118"/>
        <v>0.93334753135915738</v>
      </c>
      <c r="OK70">
        <f t="shared" si="1118"/>
        <v>0.93161890049661389</v>
      </c>
      <c r="OL70">
        <f t="shared" si="1118"/>
        <v>0.92984583054704983</v>
      </c>
      <c r="OM70">
        <f t="shared" si="1118"/>
        <v>0.92802734984683033</v>
      </c>
      <c r="ON70">
        <f t="shared" si="1118"/>
        <v>0.92616247520254591</v>
      </c>
      <c r="OO70">
        <f t="shared" si="1118"/>
        <v>0.92425021234630056</v>
      </c>
      <c r="OP70">
        <f t="shared" si="1118"/>
        <v>0.92228955643529065</v>
      </c>
      <c r="OQ70">
        <f t="shared" si="1118"/>
        <v>0.92027949259763919</v>
      </c>
      <c r="OR70">
        <f t="shared" si="1118"/>
        <v>0.91821899652646621</v>
      </c>
      <c r="OS70">
        <f t="shared" si="1118"/>
        <v>0.91610703512419012</v>
      </c>
      <c r="OT70">
        <f t="shared" si="1118"/>
        <v>0.91394256719906597</v>
      </c>
      <c r="OU70">
        <f t="shared" si="1118"/>
        <v>0.91172454421596894</v>
      </c>
      <c r="OV70">
        <f t="shared" si="1118"/>
        <v>0.90945191110341739</v>
      </c>
      <c r="OW70">
        <f t="shared" si="1118"/>
        <v>0.90712360711882289</v>
      </c>
      <c r="OX70">
        <f t="shared" si="1118"/>
        <v>0.90473856677392916</v>
      </c>
      <c r="OY70">
        <f t="shared" si="1118"/>
        <v>0.90229572082235976</v>
      </c>
      <c r="OZ70">
        <f t="shared" si="1118"/>
        <v>0.89979399731116561</v>
      </c>
      <c r="PA70">
        <f t="shared" si="1118"/>
        <v>0.8972323226981852</v>
      </c>
      <c r="PB70">
        <f t="shared" si="1118"/>
        <v>0.89460962303698288</v>
      </c>
      <c r="PC70">
        <f t="shared" si="1118"/>
        <v>0.89192482523103023</v>
      </c>
      <c r="PD70">
        <f t="shared" si="1118"/>
        <v>0.88917685835871096</v>
      </c>
      <c r="PE70">
        <f t="shared" si="1118"/>
        <v>0.88636465507060691</v>
      </c>
      <c r="PF70">
        <f t="shared" si="1118"/>
        <v>0.88348715306040393</v>
      </c>
      <c r="PG70">
        <f t="shared" si="1118"/>
        <v>0.8805432966106036</v>
      </c>
      <c r="PH70">
        <f t="shared" si="1118"/>
        <v>0.87753203821406189</v>
      </c>
      <c r="PI70">
        <f t="shared" si="1118"/>
        <v>0.8744523402722032</v>
      </c>
      <c r="PJ70">
        <f t="shared" si="1118"/>
        <v>0.87130317687053926</v>
      </c>
      <c r="PK70">
        <f t="shared" si="1118"/>
        <v>0.8680835356319172</v>
      </c>
      <c r="PL70">
        <f t="shared" si="1118"/>
        <v>0.86479241964765885</v>
      </c>
      <c r="PM70">
        <f t="shared" si="1118"/>
        <v>0.86142884948649956</v>
      </c>
      <c r="PN70">
        <f t="shared" si="1118"/>
        <v>0.85799186528094207</v>
      </c>
      <c r="PO70">
        <f t="shared" si="1118"/>
        <v>0.85448052889032056</v>
      </c>
      <c r="PP70">
        <f t="shared" si="1118"/>
        <v>0.85089392613954784</v>
      </c>
      <c r="PQ70">
        <f t="shared" si="1118"/>
        <v>0.84723116913214302</v>
      </c>
      <c r="PR70">
        <f t="shared" si="1118"/>
        <v>0.84349139863576739</v>
      </c>
      <c r="PS70">
        <f t="shared" si="1118"/>
        <v>0.83967378653807201</v>
      </c>
      <c r="PT70">
        <f t="shared" si="1118"/>
        <v>0.83577753837024582</v>
      </c>
      <c r="PU70">
        <f t="shared" si="1118"/>
        <v>0.83180189589518105</v>
      </c>
      <c r="PV70">
        <f t="shared" si="1118"/>
        <v>0.82774613975670586</v>
      </c>
      <c r="PW70">
        <f t="shared" si="1118"/>
        <v>0.82360959218582364</v>
      </c>
      <c r="PX70">
        <f t="shared" si="1118"/>
        <v>0.81939161975938635</v>
      </c>
      <c r="PY70">
        <f t="shared" si="1118"/>
        <v>0.81509163620608027</v>
      </c>
      <c r="PZ70">
        <f t="shared" si="1118"/>
        <v>0.81070910525404916</v>
      </c>
      <c r="QA70">
        <f t="shared" si="1118"/>
        <v>0.80624354351389493</v>
      </c>
      <c r="QB70">
        <f t="shared" si="1118"/>
        <v>0.8016945233902214</v>
      </c>
      <c r="QC70">
        <f t="shared" si="1118"/>
        <v>0.7970616760142748</v>
      </c>
      <c r="QD70">
        <f t="shared" si="1118"/>
        <v>0.79234469418962694</v>
      </c>
      <c r="QE70">
        <f t="shared" si="1118"/>
        <v>0.7875433353422473</v>
      </c>
      <c r="QF70">
        <f t="shared" si="1118"/>
        <v>0.78265742446567566</v>
      </c>
      <c r="QG70">
        <f t="shared" si="1118"/>
        <v>0.77768685705141793</v>
      </c>
      <c r="QH70">
        <f t="shared" si="1118"/>
        <v>0.77263160199406389</v>
      </c>
      <c r="QI70">
        <f t="shared" si="1118"/>
        <v>0.76749170446005233</v>
      </c>
      <c r="QJ70">
        <f t="shared" si="1118"/>
        <v>0.76226728870842808</v>
      </c>
      <c r="QK70">
        <f t="shared" si="1118"/>
        <v>0.75695856085138236</v>
      </c>
      <c r="QL70">
        <f t="shared" si="1118"/>
        <v>0.75156581154185031</v>
      </c>
      <c r="QM70">
        <f t="shared" si="1118"/>
        <v>0.74608941857495892</v>
      </c>
      <c r="QN70">
        <f t="shared" ref="QN70:RS70" si="1119">QN66^$D70</f>
        <v>0.7405298493896606</v>
      </c>
      <c r="QO70">
        <f t="shared" si="1119"/>
        <v>0.7348876634565088</v>
      </c>
      <c r="QP70">
        <f t="shared" si="1119"/>
        <v>0.7291635145371701</v>
      </c>
      <c r="QQ70">
        <f t="shared" si="1119"/>
        <v>0.72335815280100868</v>
      </c>
      <c r="QR70">
        <f t="shared" si="1119"/>
        <v>0.71747242678385414</v>
      </c>
      <c r="QS70">
        <f t="shared" si="1119"/>
        <v>0.71150728517392636</v>
      </c>
      <c r="QT70">
        <f t="shared" si="1119"/>
        <v>0.70546377840986074</v>
      </c>
      <c r="QU70">
        <f t="shared" si="1119"/>
        <v>0.69934306007577884</v>
      </c>
      <c r="QV70">
        <f t="shared" si="1119"/>
        <v>0.69314638807851559</v>
      </c>
      <c r="QW70">
        <f t="shared" si="1119"/>
        <v>0.68687512559232278</v>
      </c>
      <c r="QX70">
        <f t="shared" si="1119"/>
        <v>0.68053074175672468</v>
      </c>
      <c r="QY70">
        <f t="shared" si="1119"/>
        <v>0.67411481211365143</v>
      </c>
      <c r="QZ70">
        <f t="shared" si="1119"/>
        <v>0.66762901877053837</v>
      </c>
      <c r="RA70">
        <f t="shared" si="1119"/>
        <v>0.66107515027677288</v>
      </c>
      <c r="RB70">
        <f t="shared" si="1119"/>
        <v>0.65445510120169037</v>
      </c>
      <c r="RC70">
        <f t="shared" si="1119"/>
        <v>0.64777087140323808</v>
      </c>
      <c r="RD70">
        <f t="shared" si="1119"/>
        <v>0.64102456497750848</v>
      </c>
      <c r="RE70">
        <f t="shared" si="1119"/>
        <v>0.63421838888050008</v>
      </c>
      <c r="RF70">
        <f t="shared" si="1119"/>
        <v>0.62735465121479894</v>
      </c>
      <c r="RG70">
        <f t="shared" si="1119"/>
        <v>0.62043575917527705</v>
      </c>
      <c r="RH70">
        <f t="shared" si="1119"/>
        <v>0.61346421664944217</v>
      </c>
      <c r="RI70">
        <f t="shared" si="1119"/>
        <v>0.60644262146973926</v>
      </c>
      <c r="RJ70">
        <f t="shared" si="1119"/>
        <v>0.59937366231681566</v>
      </c>
      <c r="RK70">
        <f t="shared" si="1119"/>
        <v>0.59226011527462896</v>
      </c>
      <c r="RL70">
        <f t="shared" si="1119"/>
        <v>0.58510484004016483</v>
      </c>
      <c r="RM70">
        <f t="shared" si="1119"/>
        <v>0.57791077579253181</v>
      </c>
      <c r="RN70">
        <f t="shared" si="1119"/>
        <v>0.57068093672822751</v>
      </c>
      <c r="RO70">
        <f t="shared" si="1119"/>
        <v>0.56341840727144665</v>
      </c>
      <c r="RP70">
        <f t="shared" si="1119"/>
        <v>0.55612633697039082</v>
      </c>
      <c r="RQ70">
        <f t="shared" si="1119"/>
        <v>0.54880793509265735</v>
      </c>
      <c r="RR70">
        <f t="shared" si="1119"/>
        <v>0.54146646493485906</v>
      </c>
      <c r="RS70">
        <f t="shared" si="1119"/>
        <v>0.53410523786369402</v>
      </c>
    </row>
    <row r="71" spans="2:487" x14ac:dyDescent="0.2">
      <c r="D71">
        <f>Dashboard!E8</f>
        <v>0</v>
      </c>
      <c r="F71" s="5" t="s">
        <v>47</v>
      </c>
      <c r="G71">
        <f t="shared" ref="G71:BR71" si="1120">G67/G$66^$D71</f>
        <v>0.99995294974213556</v>
      </c>
      <c r="H71">
        <f t="shared" si="1120"/>
        <v>0.99995158112392812</v>
      </c>
      <c r="I71">
        <f t="shared" si="1120"/>
        <v>0.99995017285255772</v>
      </c>
      <c r="J71">
        <f t="shared" si="1120"/>
        <v>0.99994872378845412</v>
      </c>
      <c r="K71">
        <f t="shared" si="1120"/>
        <v>0.99994723275984709</v>
      </c>
      <c r="L71">
        <f t="shared" si="1120"/>
        <v>0.99994569856188753</v>
      </c>
      <c r="M71">
        <f t="shared" si="1120"/>
        <v>0.99994411995574906</v>
      </c>
      <c r="N71">
        <f t="shared" si="1120"/>
        <v>0.99994249566770488</v>
      </c>
      <c r="O71">
        <f t="shared" si="1120"/>
        <v>0.99994082438818466</v>
      </c>
      <c r="P71">
        <f t="shared" si="1120"/>
        <v>0.99993910477080472</v>
      </c>
      <c r="Q71">
        <f t="shared" si="1120"/>
        <v>0.99993733543137742</v>
      </c>
      <c r="R71">
        <f t="shared" si="1120"/>
        <v>0.99993551494689503</v>
      </c>
      <c r="S71">
        <f t="shared" si="1120"/>
        <v>0.99993364185448874</v>
      </c>
      <c r="T71">
        <f t="shared" si="1120"/>
        <v>0.99993171465036279</v>
      </c>
      <c r="U71">
        <f t="shared" si="1120"/>
        <v>0.99992973178870548</v>
      </c>
      <c r="V71">
        <f t="shared" si="1120"/>
        <v>0.9999276916805695</v>
      </c>
      <c r="W71">
        <f t="shared" si="1120"/>
        <v>0.99992559269273051</v>
      </c>
      <c r="X71">
        <f t="shared" si="1120"/>
        <v>0.99992343314651677</v>
      </c>
      <c r="Y71">
        <f t="shared" si="1120"/>
        <v>0.99992121131661227</v>
      </c>
      <c r="Z71">
        <f t="shared" si="1120"/>
        <v>0.99991892542983229</v>
      </c>
      <c r="AA71">
        <f t="shared" si="1120"/>
        <v>0.99991657366387032</v>
      </c>
      <c r="AB71">
        <f t="shared" si="1120"/>
        <v>0.99991415414601859</v>
      </c>
      <c r="AC71">
        <f t="shared" si="1120"/>
        <v>0.99991166495185824</v>
      </c>
      <c r="AD71">
        <f t="shared" si="1120"/>
        <v>0.99990910410392109</v>
      </c>
      <c r="AE71">
        <f t="shared" si="1120"/>
        <v>0.99990646957032225</v>
      </c>
      <c r="AF71">
        <f t="shared" si="1120"/>
        <v>0.9999037592633635</v>
      </c>
      <c r="AG71">
        <f t="shared" si="1120"/>
        <v>0.99990097103810538</v>
      </c>
      <c r="AH71">
        <f t="shared" si="1120"/>
        <v>0.99989810269091117</v>
      </c>
      <c r="AI71">
        <f t="shared" si="1120"/>
        <v>0.99989515195795931</v>
      </c>
      <c r="AJ71">
        <f t="shared" si="1120"/>
        <v>0.99989211651372445</v>
      </c>
      <c r="AK71">
        <f t="shared" si="1120"/>
        <v>0.99988899396942965</v>
      </c>
      <c r="AL71">
        <f t="shared" si="1120"/>
        <v>0.99988578187146626</v>
      </c>
      <c r="AM71">
        <f t="shared" si="1120"/>
        <v>0.999882477699783</v>
      </c>
      <c r="AN71">
        <f t="shared" si="1120"/>
        <v>0.99987907886624416</v>
      </c>
      <c r="AO71">
        <f t="shared" si="1120"/>
        <v>0.99987558271295651</v>
      </c>
      <c r="AP71">
        <f t="shared" si="1120"/>
        <v>0.99987198651056508</v>
      </c>
      <c r="AQ71">
        <f t="shared" si="1120"/>
        <v>0.99986828745651757</v>
      </c>
      <c r="AR71">
        <f t="shared" si="1120"/>
        <v>0.9998644826732983</v>
      </c>
      <c r="AS71">
        <f t="shared" si="1120"/>
        <v>0.99986056920663113</v>
      </c>
      <c r="AT71">
        <f t="shared" si="1120"/>
        <v>0.99985654402365087</v>
      </c>
      <c r="AU71">
        <f t="shared" si="1120"/>
        <v>0.99985240401104591</v>
      </c>
      <c r="AV71">
        <f t="shared" si="1120"/>
        <v>0.99984814597316951</v>
      </c>
      <c r="AW71">
        <f t="shared" si="1120"/>
        <v>0.99984376663012287</v>
      </c>
      <c r="AX71">
        <f t="shared" si="1120"/>
        <v>0.99983926261580747</v>
      </c>
      <c r="AY71">
        <f t="shared" si="1120"/>
        <v>0.99983463047595011</v>
      </c>
      <c r="AZ71">
        <f t="shared" si="1120"/>
        <v>0.99982986666610063</v>
      </c>
      <c r="BA71">
        <f t="shared" si="1120"/>
        <v>0.99982496754960037</v>
      </c>
      <c r="BB71">
        <f t="shared" si="1120"/>
        <v>0.99981992939552744</v>
      </c>
      <c r="BC71">
        <f t="shared" si="1120"/>
        <v>0.99981474837661366</v>
      </c>
      <c r="BD71">
        <f t="shared" si="1120"/>
        <v>0.99980942056714062</v>
      </c>
      <c r="BE71">
        <f t="shared" si="1120"/>
        <v>0.9998039419408099</v>
      </c>
      <c r="BF71">
        <f t="shared" si="1120"/>
        <v>0.9997983083685944</v>
      </c>
      <c r="BG71">
        <f t="shared" si="1120"/>
        <v>0.99979251561656601</v>
      </c>
      <c r="BH71">
        <f t="shared" si="1120"/>
        <v>0.99978655934370875</v>
      </c>
      <c r="BI71">
        <f t="shared" si="1120"/>
        <v>0.99978043509971304</v>
      </c>
      <c r="BJ71">
        <f t="shared" si="1120"/>
        <v>0.99977413832275419</v>
      </c>
      <c r="BK71">
        <f t="shared" si="1120"/>
        <v>0.99976766433726039</v>
      </c>
      <c r="BL71">
        <f t="shared" si="1120"/>
        <v>0.99976100835166859</v>
      </c>
      <c r="BM71">
        <f t="shared" si="1120"/>
        <v>0.99975416545617202</v>
      </c>
      <c r="BN71">
        <f t="shared" si="1120"/>
        <v>0.99974713062046405</v>
      </c>
      <c r="BO71">
        <f t="shared" si="1120"/>
        <v>0.99973989869147739</v>
      </c>
      <c r="BP71">
        <f t="shared" si="1120"/>
        <v>0.99973246439112373</v>
      </c>
      <c r="BQ71">
        <f t="shared" si="1120"/>
        <v>0.99972482231403936</v>
      </c>
      <c r="BR71">
        <f t="shared" si="1120"/>
        <v>0.99971696692533352</v>
      </c>
      <c r="BS71">
        <f t="shared" ref="BS71:ED71" si="1121">BS67/BS$66^$D71</f>
        <v>0.99970889255835249</v>
      </c>
      <c r="BT71">
        <f t="shared" si="1121"/>
        <v>0.99970059341245465</v>
      </c>
      <c r="BU71">
        <f t="shared" si="1121"/>
        <v>0.99969206355080575</v>
      </c>
      <c r="BV71">
        <f t="shared" si="1121"/>
        <v>0.99968329689819846</v>
      </c>
      <c r="BW71">
        <f t="shared" si="1121"/>
        <v>0.99967428723889917</v>
      </c>
      <c r="BX71">
        <f t="shared" si="1121"/>
        <v>0.99966502821452796</v>
      </c>
      <c r="BY71">
        <f t="shared" si="1121"/>
        <v>0.99965551332197822</v>
      </c>
      <c r="BZ71">
        <f t="shared" si="1121"/>
        <v>0.9996457359113804</v>
      </c>
      <c r="CA71">
        <f t="shared" si="1121"/>
        <v>0.99963568918411538</v>
      </c>
      <c r="CB71">
        <f t="shared" si="1121"/>
        <v>0.99962536619088604</v>
      </c>
      <c r="CC71">
        <f t="shared" si="1121"/>
        <v>0.99961475982985115</v>
      </c>
      <c r="CD71">
        <f t="shared" si="1121"/>
        <v>0.99960386284483094</v>
      </c>
      <c r="CE71">
        <f t="shared" si="1121"/>
        <v>0.9995926678235898</v>
      </c>
      <c r="CF71">
        <f t="shared" si="1121"/>
        <v>0.99958116719620538</v>
      </c>
      <c r="CG71">
        <f t="shared" si="1121"/>
        <v>0.99956935323353169</v>
      </c>
      <c r="CH71">
        <f t="shared" si="1121"/>
        <v>0.99955721804576592</v>
      </c>
      <c r="CI71">
        <f t="shared" si="1121"/>
        <v>0.99954475358112471</v>
      </c>
      <c r="CJ71">
        <f t="shared" si="1121"/>
        <v>0.9995319516246437</v>
      </c>
      <c r="CK71">
        <f t="shared" si="1121"/>
        <v>0.99951880379710834</v>
      </c>
      <c r="CL71">
        <f t="shared" si="1121"/>
        <v>0.99950530155412398</v>
      </c>
      <c r="CM71">
        <f t="shared" si="1121"/>
        <v>0.99949143618533975</v>
      </c>
      <c r="CN71">
        <f t="shared" si="1121"/>
        <v>0.99947719881383579</v>
      </c>
      <c r="CO71">
        <f t="shared" si="1121"/>
        <v>0.99946258039568425</v>
      </c>
      <c r="CP71">
        <f t="shared" si="1121"/>
        <v>0.99944757171969822</v>
      </c>
      <c r="CQ71">
        <f t="shared" si="1121"/>
        <v>0.99943216340737895</v>
      </c>
      <c r="CR71">
        <f t="shared" si="1121"/>
        <v>0.99941634591307715</v>
      </c>
      <c r="CS71">
        <f t="shared" si="1121"/>
        <v>0.99940010952437686</v>
      </c>
      <c r="CT71">
        <f t="shared" si="1121"/>
        <v>0.99938344436272242</v>
      </c>
      <c r="CU71">
        <f t="shared" si="1121"/>
        <v>0.99936634038429606</v>
      </c>
      <c r="CV71">
        <f t="shared" si="1121"/>
        <v>0.99934878738116484</v>
      </c>
      <c r="CW71">
        <f t="shared" si="1121"/>
        <v>0.99933077498271139</v>
      </c>
      <c r="CX71">
        <f t="shared" si="1121"/>
        <v>0.99931229265736043</v>
      </c>
      <c r="CY71">
        <f t="shared" si="1121"/>
        <v>0.99929332971462326</v>
      </c>
      <c r="CZ71">
        <f t="shared" si="1121"/>
        <v>0.99927387530746825</v>
      </c>
      <c r="DA71">
        <f t="shared" si="1121"/>
        <v>0.99925391843504152</v>
      </c>
      <c r="DB71">
        <f t="shared" si="1121"/>
        <v>0.99923344794574753</v>
      </c>
      <c r="DC71">
        <f t="shared" si="1121"/>
        <v>0.99921245254071012</v>
      </c>
      <c r="DD71">
        <f t="shared" si="1121"/>
        <v>0.9991909207776325</v>
      </c>
      <c r="DE71">
        <f t="shared" si="1121"/>
        <v>0.99916884107506654</v>
      </c>
      <c r="DF71">
        <f t="shared" si="1121"/>
        <v>0.99914620171711721</v>
      </c>
      <c r="DG71">
        <f t="shared" si="1121"/>
        <v>0.99912299085859202</v>
      </c>
      <c r="DH71">
        <f t="shared" si="1121"/>
        <v>0.99909919653061718</v>
      </c>
      <c r="DI71">
        <f t="shared" si="1121"/>
        <v>0.99907480664673531</v>
      </c>
      <c r="DJ71">
        <f t="shared" si="1121"/>
        <v>0.99904980900950247</v>
      </c>
      <c r="DK71">
        <f t="shared" si="1121"/>
        <v>0.99902419131760001</v>
      </c>
      <c r="DL71">
        <f t="shared" si="1121"/>
        <v>0.99899794117347918</v>
      </c>
      <c r="DM71">
        <f t="shared" si="1121"/>
        <v>0.99897104609155229</v>
      </c>
      <c r="DN71">
        <f t="shared" si="1121"/>
        <v>0.99894349350694767</v>
      </c>
      <c r="DO71">
        <f t="shared" si="1121"/>
        <v>0.99891527078484021</v>
      </c>
      <c r="DP71">
        <f t="shared" si="1121"/>
        <v>0.99888636523037566</v>
      </c>
      <c r="DQ71">
        <f t="shared" si="1121"/>
        <v>0.99885676409919577</v>
      </c>
      <c r="DR71">
        <f t="shared" si="1121"/>
        <v>0.99882645460858155</v>
      </c>
      <c r="DS71">
        <f t="shared" si="1121"/>
        <v>0.99879542394922194</v>
      </c>
      <c r="DT71">
        <f t="shared" si="1121"/>
        <v>0.99876365929761934</v>
      </c>
      <c r="DU71">
        <f t="shared" si="1121"/>
        <v>0.99873114782913774</v>
      </c>
      <c r="DV71">
        <f t="shared" si="1121"/>
        <v>0.99869787673170363</v>
      </c>
      <c r="DW71">
        <f t="shared" si="1121"/>
        <v>0.99866383322015784</v>
      </c>
      <c r="DX71">
        <f t="shared" si="1121"/>
        <v>0.99862900455126979</v>
      </c>
      <c r="DY71">
        <f t="shared" si="1121"/>
        <v>0.99859337803940695</v>
      </c>
      <c r="DZ71">
        <f t="shared" si="1121"/>
        <v>0.9985569410728613</v>
      </c>
      <c r="EA71">
        <f t="shared" si="1121"/>
        <v>0.99851968113083056</v>
      </c>
      <c r="EB71">
        <f t="shared" si="1121"/>
        <v>0.99848158580104185</v>
      </c>
      <c r="EC71">
        <f t="shared" si="1121"/>
        <v>0.99844264279801531</v>
      </c>
      <c r="ED71">
        <f t="shared" si="1121"/>
        <v>0.99840283998195012</v>
      </c>
      <c r="EE71">
        <f t="shared" ref="EE71:GP71" si="1122">EE67/EE$66^$D71</f>
        <v>0.99836216537821887</v>
      </c>
      <c r="EF71">
        <f t="shared" si="1122"/>
        <v>0.9983206071974523</v>
      </c>
      <c r="EG71">
        <f t="shared" si="1122"/>
        <v>0.99827815385619134</v>
      </c>
      <c r="EH71">
        <f t="shared" si="1122"/>
        <v>0.99823479399807935</v>
      </c>
      <c r="EI71">
        <f t="shared" si="1122"/>
        <v>0.99819051651556756</v>
      </c>
      <c r="EJ71">
        <f t="shared" si="1122"/>
        <v>0.99814531057209566</v>
      </c>
      <c r="EK71">
        <f t="shared" si="1122"/>
        <v>0.99809916562471523</v>
      </c>
      <c r="EL71">
        <f t="shared" si="1122"/>
        <v>0.99805207144710717</v>
      </c>
      <c r="EM71">
        <f t="shared" si="1122"/>
        <v>0.99800401815295359</v>
      </c>
      <c r="EN71">
        <f t="shared" si="1122"/>
        <v>0.99795499621960659</v>
      </c>
      <c r="EO71">
        <f t="shared" si="1122"/>
        <v>0.99790499651200459</v>
      </c>
      <c r="EP71">
        <f t="shared" si="1122"/>
        <v>0.99785401030677157</v>
      </c>
      <c r="EQ71">
        <f t="shared" si="1122"/>
        <v>0.9978020293164368</v>
      </c>
      <c r="ER71">
        <f t="shared" si="1122"/>
        <v>0.99774904571370548</v>
      </c>
      <c r="ES71">
        <f t="shared" si="1122"/>
        <v>0.99769505215570653</v>
      </c>
      <c r="ET71">
        <f t="shared" si="1122"/>
        <v>0.99764004180813948</v>
      </c>
      <c r="EU71">
        <f t="shared" si="1122"/>
        <v>0.99758400836923578</v>
      </c>
      <c r="EV71">
        <f t="shared" si="1122"/>
        <v>0.99752694609345105</v>
      </c>
      <c r="EW71">
        <f t="shared" si="1122"/>
        <v>0.99746884981479378</v>
      </c>
      <c r="EX71">
        <f t="shared" si="1122"/>
        <v>0.99740971496969588</v>
      </c>
      <c r="EY71">
        <f t="shared" si="1122"/>
        <v>0.9973495376193281</v>
      </c>
      <c r="EZ71">
        <f t="shared" si="1122"/>
        <v>0.99728831447125599</v>
      </c>
      <c r="FA71">
        <f t="shared" si="1122"/>
        <v>0.99722604290032879</v>
      </c>
      <c r="FB71">
        <f t="shared" si="1122"/>
        <v>0.99716272096869973</v>
      </c>
      <c r="FC71">
        <f t="shared" si="1122"/>
        <v>0.99709834744485748</v>
      </c>
      <c r="FD71">
        <f t="shared" si="1122"/>
        <v>0.99703292182156511</v>
      </c>
      <c r="FE71">
        <f t="shared" si="1122"/>
        <v>0.99696644433258552</v>
      </c>
      <c r="FF71">
        <f t="shared" si="1122"/>
        <v>0.99689891596808089</v>
      </c>
      <c r="FG71">
        <f t="shared" si="1122"/>
        <v>0.99683033848857183</v>
      </c>
      <c r="FH71">
        <f t="shared" si="1122"/>
        <v>0.99676071443733683</v>
      </c>
      <c r="FI71">
        <f t="shared" si="1122"/>
        <v>0.99669004715114262</v>
      </c>
      <c r="FJ71">
        <f t="shared" si="1122"/>
        <v>0.99661834076918654</v>
      </c>
      <c r="FK71">
        <f t="shared" si="1122"/>
        <v>0.9965456002401456</v>
      </c>
      <c r="FL71">
        <f t="shared" si="1122"/>
        <v>0.99647183132721906</v>
      </c>
      <c r="FM71">
        <f t="shared" si="1122"/>
        <v>0.99639704061106416</v>
      </c>
      <c r="FN71">
        <f t="shared" si="1122"/>
        <v>0.99632123549052232</v>
      </c>
      <c r="FO71">
        <f t="shared" si="1122"/>
        <v>0.99624442418104187</v>
      </c>
      <c r="FP71">
        <f t="shared" si="1122"/>
        <v>0.99616661571070697</v>
      </c>
      <c r="FQ71">
        <f t="shared" si="1122"/>
        <v>0.99608781991379292</v>
      </c>
      <c r="FR71">
        <f t="shared" si="1122"/>
        <v>0.99600804742176841</v>
      </c>
      <c r="FS71">
        <f t="shared" si="1122"/>
        <v>0.99592730965168141</v>
      </c>
      <c r="FT71">
        <f t="shared" si="1122"/>
        <v>0.99584561879186839</v>
      </c>
      <c r="FU71">
        <f t="shared" si="1122"/>
        <v>0.99576298778493744</v>
      </c>
      <c r="FV71">
        <f t="shared" si="1122"/>
        <v>0.99567943030798667</v>
      </c>
      <c r="FW71">
        <f t="shared" si="1122"/>
        <v>0.99559496075003062</v>
      </c>
      <c r="FX71">
        <f t="shared" si="1122"/>
        <v>0.99550959418661478</v>
      </c>
      <c r="FY71">
        <f t="shared" si="1122"/>
        <v>0.99542334635161434</v>
      </c>
      <c r="FZ71">
        <f t="shared" si="1122"/>
        <v>0.99533623360622125</v>
      </c>
      <c r="GA71">
        <f t="shared" si="1122"/>
        <v>0.99524827290514062</v>
      </c>
      <c r="GB71">
        <f t="shared" si="1122"/>
        <v>0.99515948176002333</v>
      </c>
      <c r="GC71">
        <f t="shared" si="1122"/>
        <v>0.99506987820018056</v>
      </c>
      <c r="GD71">
        <f t="shared" si="1122"/>
        <v>0.99497948073063458</v>
      </c>
      <c r="GE71">
        <f t="shared" si="1122"/>
        <v>0.99488830828757524</v>
      </c>
      <c r="GF71">
        <f t="shared" si="1122"/>
        <v>0.99479638019130079</v>
      </c>
      <c r="GG71">
        <f t="shared" si="1122"/>
        <v>0.99470371609673802</v>
      </c>
      <c r="GH71">
        <f t="shared" si="1122"/>
        <v>0.99461033594164294</v>
      </c>
      <c r="GI71">
        <f t="shared" si="1122"/>
        <v>0.99451625989260195</v>
      </c>
      <c r="GJ71">
        <f t="shared" si="1122"/>
        <v>0.99442150828895604</v>
      </c>
      <c r="GK71">
        <f t="shared" si="1122"/>
        <v>0.99432610158478796</v>
      </c>
      <c r="GL71">
        <f t="shared" si="1122"/>
        <v>0.99423006028911565</v>
      </c>
      <c r="GM71">
        <f t="shared" si="1122"/>
        <v>0.99413340490444957</v>
      </c>
      <c r="GN71">
        <f t="shared" si="1122"/>
        <v>0.99403615586387473</v>
      </c>
      <c r="GO71">
        <f t="shared" si="1122"/>
        <v>0.9939383334668257</v>
      </c>
      <c r="GP71">
        <f t="shared" si="1122"/>
        <v>0.99383995781373458</v>
      </c>
      <c r="GQ71">
        <f t="shared" ref="GQ71:JB71" si="1123">GQ67/GQ$66^$D71</f>
        <v>0.99374104873972491</v>
      </c>
      <c r="GR71">
        <f t="shared" si="1123"/>
        <v>0.99364162574754167</v>
      </c>
      <c r="GS71">
        <f t="shared" si="1123"/>
        <v>0.99354170793989738</v>
      </c>
      <c r="GT71">
        <f t="shared" si="1123"/>
        <v>0.9934413139514271</v>
      </c>
      <c r="GU71">
        <f t="shared" si="1123"/>
        <v>0.99334046188043501</v>
      </c>
      <c r="GV71">
        <f t="shared" si="1123"/>
        <v>0.99323916922062028</v>
      </c>
      <c r="GW71">
        <f t="shared" si="1123"/>
        <v>0.99313745279296861</v>
      </c>
      <c r="GX71">
        <f t="shared" si="1123"/>
        <v>0.99303532867798505</v>
      </c>
      <c r="GY71">
        <f t="shared" si="1123"/>
        <v>0.99293281214844786</v>
      </c>
      <c r="GZ71">
        <f t="shared" si="1123"/>
        <v>0.99282991760285111</v>
      </c>
      <c r="HA71">
        <f t="shared" si="1123"/>
        <v>0.99272665849970088</v>
      </c>
      <c r="HB71">
        <f t="shared" si="1123"/>
        <v>0.99262304729282014</v>
      </c>
      <c r="HC71">
        <f t="shared" si="1123"/>
        <v>0.99251909536780747</v>
      </c>
      <c r="HD71">
        <f t="shared" si="1123"/>
        <v>0.99241481297979028</v>
      </c>
      <c r="HE71">
        <f t="shared" si="1123"/>
        <v>0.99231020919259638</v>
      </c>
      <c r="HF71">
        <f t="shared" si="1123"/>
        <v>0.99220529181946215</v>
      </c>
      <c r="HG71">
        <f t="shared" si="1123"/>
        <v>0.99210006736538003</v>
      </c>
      <c r="HH71">
        <f t="shared" si="1123"/>
        <v>0.99199454097117934</v>
      </c>
      <c r="HI71">
        <f t="shared" si="1123"/>
        <v>0.99188871635941933</v>
      </c>
      <c r="HJ71">
        <f t="shared" si="1123"/>
        <v>0.99178259578216132</v>
      </c>
      <c r="HK71">
        <f t="shared" si="1123"/>
        <v>0.99167617997067525</v>
      </c>
      <c r="HL71">
        <f t="shared" si="1123"/>
        <v>0.9915694680871191</v>
      </c>
      <c r="HM71">
        <f t="shared" si="1123"/>
        <v>0.99146245767822427</v>
      </c>
      <c r="HN71">
        <f t="shared" si="1123"/>
        <v>0.99135514463099306</v>
      </c>
      <c r="HO71">
        <f t="shared" si="1123"/>
        <v>0.99124752313041964</v>
      </c>
      <c r="HP71">
        <f t="shared" si="1123"/>
        <v>0.99113958561921667</v>
      </c>
      <c r="HQ71">
        <f t="shared" si="1123"/>
        <v>0.99103132275952888</v>
      </c>
      <c r="HR71">
        <f t="shared" si="1123"/>
        <v>0.99092272339659426</v>
      </c>
      <c r="HS71">
        <f t="shared" si="1123"/>
        <v>0.99081377452431163</v>
      </c>
      <c r="HT71">
        <f t="shared" si="1123"/>
        <v>0.99070446125265366</v>
      </c>
      <c r="HU71">
        <f t="shared" si="1123"/>
        <v>0.99059476677685643</v>
      </c>
      <c r="HV71">
        <f t="shared" si="1123"/>
        <v>0.99048467234831328</v>
      </c>
      <c r="HW71">
        <f t="shared" si="1123"/>
        <v>0.990374157247081</v>
      </c>
      <c r="HX71">
        <f t="shared" si="1123"/>
        <v>0.99026319875590507</v>
      </c>
      <c r="HY71">
        <f t="shared" si="1123"/>
        <v>0.99015177213566496</v>
      </c>
      <c r="HZ71">
        <f t="shared" si="1123"/>
        <v>0.99003985060212285</v>
      </c>
      <c r="IA71">
        <f t="shared" si="1123"/>
        <v>0.98992740530386758</v>
      </c>
      <c r="IB71">
        <f t="shared" si="1123"/>
        <v>0.98981440530132803</v>
      </c>
      <c r="IC71">
        <f t="shared" si="1123"/>
        <v>0.98970081754673023</v>
      </c>
      <c r="ID71">
        <f t="shared" si="1123"/>
        <v>0.98958660686487243</v>
      </c>
      <c r="IE71">
        <f t="shared" si="1123"/>
        <v>0.98947173593457904</v>
      </c>
      <c r="IF71">
        <f t="shared" si="1123"/>
        <v>0.98935616527070425</v>
      </c>
      <c r="IG71">
        <f t="shared" si="1123"/>
        <v>0.98923985320654151</v>
      </c>
      <c r="IH71">
        <f t="shared" si="1123"/>
        <v>0.989122755876506</v>
      </c>
      <c r="II71">
        <f t="shared" si="1123"/>
        <v>0.989004827198946</v>
      </c>
      <c r="IJ71">
        <f t="shared" si="1123"/>
        <v>0.988886018858947</v>
      </c>
      <c r="IK71">
        <f t="shared" si="1123"/>
        <v>0.98876628029098745</v>
      </c>
      <c r="IL71">
        <f t="shared" si="1123"/>
        <v>0.98864555866130865</v>
      </c>
      <c r="IM71">
        <f t="shared" si="1123"/>
        <v>0.98852379884986274</v>
      </c>
      <c r="IN71">
        <f t="shared" si="1123"/>
        <v>0.98840094343170348</v>
      </c>
      <c r="IO71">
        <f t="shared" si="1123"/>
        <v>0.98827693265768735</v>
      </c>
      <c r="IP71">
        <f t="shared" si="1123"/>
        <v>0.98815170443435463</v>
      </c>
      <c r="IQ71">
        <f t="shared" si="1123"/>
        <v>0.98802519430286284</v>
      </c>
      <c r="IR71">
        <f t="shared" si="1123"/>
        <v>0.98789733541684999</v>
      </c>
      <c r="IS71">
        <f t="shared" si="1123"/>
        <v>0.98776805851910476</v>
      </c>
      <c r="IT71">
        <f t="shared" si="1123"/>
        <v>0.98763729191692706</v>
      </c>
      <c r="IU71">
        <f t="shared" si="1123"/>
        <v>0.98750496145606514</v>
      </c>
      <c r="IV71">
        <f t="shared" si="1123"/>
        <v>0.98737099049311894</v>
      </c>
      <c r="IW71">
        <f t="shared" si="1123"/>
        <v>0.9872352998663031</v>
      </c>
      <c r="IX71">
        <f t="shared" si="1123"/>
        <v>0.98709780786446699</v>
      </c>
      <c r="IY71">
        <f t="shared" si="1123"/>
        <v>0.98695843019427332</v>
      </c>
      <c r="IZ71">
        <f t="shared" si="1123"/>
        <v>0.98681707994543966</v>
      </c>
      <c r="JA71">
        <f t="shared" si="1123"/>
        <v>0.98667366755395169</v>
      </c>
      <c r="JB71">
        <f t="shared" si="1123"/>
        <v>0.98652810076316089</v>
      </c>
      <c r="JC71">
        <f t="shared" ref="JC71:LN71" si="1124">JC67/JC$66^$D71</f>
        <v>0.98638028458268268</v>
      </c>
      <c r="JD71">
        <f t="shared" si="1124"/>
        <v>0.98623012124501452</v>
      </c>
      <c r="JE71">
        <f t="shared" si="1124"/>
        <v>0.98607751015979406</v>
      </c>
      <c r="JF71">
        <f t="shared" si="1124"/>
        <v>0.98592234786562971</v>
      </c>
      <c r="JG71">
        <f t="shared" si="1124"/>
        <v>0.98576452797942604</v>
      </c>
      <c r="JH71">
        <f t="shared" si="1124"/>
        <v>0.98560394114314054</v>
      </c>
      <c r="JI71">
        <f t="shared" si="1124"/>
        <v>0.98544047496790499</v>
      </c>
      <c r="JJ71">
        <f t="shared" si="1124"/>
        <v>0.98527401397545034</v>
      </c>
      <c r="JK71">
        <f t="shared" si="1124"/>
        <v>0.98510443953677362</v>
      </c>
      <c r="JL71">
        <f t="shared" si="1124"/>
        <v>0.98493162980799231</v>
      </c>
      <c r="JM71">
        <f t="shared" si="1124"/>
        <v>0.98475545966332689</v>
      </c>
      <c r="JN71">
        <f t="shared" si="1124"/>
        <v>0.98457580062516348</v>
      </c>
      <c r="JO71">
        <f t="shared" si="1124"/>
        <v>0.98439252079114048</v>
      </c>
      <c r="JP71">
        <f t="shared" si="1124"/>
        <v>0.98420548475821445</v>
      </c>
      <c r="JQ71">
        <f t="shared" si="1124"/>
        <v>0.98401455354365286</v>
      </c>
      <c r="JR71">
        <f t="shared" si="1124"/>
        <v>0.9838195845029114</v>
      </c>
      <c r="JS71">
        <f t="shared" si="1124"/>
        <v>0.98362043124434773</v>
      </c>
      <c r="JT71">
        <f t="shared" si="1124"/>
        <v>0.98341694354073139</v>
      </c>
      <c r="JU71">
        <f t="shared" si="1124"/>
        <v>0.98320896723750351</v>
      </c>
      <c r="JV71">
        <f t="shared" si="1124"/>
        <v>0.98299634415774817</v>
      </c>
      <c r="JW71">
        <f t="shared" si="1124"/>
        <v>0.98277891200383283</v>
      </c>
      <c r="JX71">
        <f t="shared" si="1124"/>
        <v>0.9825565042556792</v>
      </c>
      <c r="JY71">
        <f t="shared" si="1124"/>
        <v>0.98232895006562659</v>
      </c>
      <c r="JZ71">
        <f t="shared" si="1124"/>
        <v>0.9820960741498469</v>
      </c>
      <c r="KA71">
        <f t="shared" si="1124"/>
        <v>0.98185769667627842</v>
      </c>
      <c r="KB71">
        <f t="shared" si="1124"/>
        <v>0.98161363314903738</v>
      </c>
      <c r="KC71">
        <f t="shared" si="1124"/>
        <v>0.98136369428927606</v>
      </c>
      <c r="KD71">
        <f t="shared" si="1124"/>
        <v>0.98110768591244935</v>
      </c>
      <c r="KE71">
        <f t="shared" si="1124"/>
        <v>0.98084540880195614</v>
      </c>
      <c r="KF71">
        <f t="shared" si="1124"/>
        <v>0.98057665857912357</v>
      </c>
      <c r="KG71">
        <f t="shared" si="1124"/>
        <v>0.98030122556950194</v>
      </c>
      <c r="KH71">
        <f t="shared" si="1124"/>
        <v>0.98001889466543513</v>
      </c>
      <c r="KI71">
        <f t="shared" si="1124"/>
        <v>0.9797294451848807</v>
      </c>
      <c r="KJ71">
        <f t="shared" si="1124"/>
        <v>0.97943265072644892</v>
      </c>
      <c r="KK71">
        <f t="shared" si="1124"/>
        <v>0.97912827902063015</v>
      </c>
      <c r="KL71">
        <f t="shared" si="1124"/>
        <v>0.97881609177718731</v>
      </c>
      <c r="KM71">
        <f t="shared" si="1124"/>
        <v>0.97849584452868732</v>
      </c>
      <c r="KN71">
        <f t="shared" si="1124"/>
        <v>0.97816728647014661</v>
      </c>
      <c r="KO71">
        <f t="shared" si="1124"/>
        <v>0.97783016029477221</v>
      </c>
      <c r="KP71">
        <f t="shared" si="1124"/>
        <v>0.97748420202577557</v>
      </c>
      <c r="KQ71">
        <f t="shared" si="1124"/>
        <v>0.97712914084424629</v>
      </c>
      <c r="KR71">
        <f t="shared" si="1124"/>
        <v>0.97676469891306816</v>
      </c>
      <c r="KS71">
        <f t="shared" si="1124"/>
        <v>0.97639059119686744</v>
      </c>
      <c r="KT71">
        <f t="shared" si="1124"/>
        <v>0.9760065252779867</v>
      </c>
      <c r="KU71">
        <f t="shared" si="1124"/>
        <v>0.97561220116847691</v>
      </c>
      <c r="KV71">
        <f t="shared" si="1124"/>
        <v>0.97520731111810866</v>
      </c>
      <c r="KW71">
        <f t="shared" si="1124"/>
        <v>0.97479153941840824</v>
      </c>
      <c r="KX71">
        <f t="shared" si="1124"/>
        <v>0.97436456220272094</v>
      </c>
      <c r="KY71">
        <f t="shared" si="1124"/>
        <v>0.97392604724232235</v>
      </c>
      <c r="KZ71">
        <f t="shared" si="1124"/>
        <v>0.97347565373859057</v>
      </c>
      <c r="LA71">
        <f t="shared" si="1124"/>
        <v>0.973013032111267</v>
      </c>
      <c r="LB71">
        <f t="shared" si="1124"/>
        <v>0.9725378237828366</v>
      </c>
      <c r="LC71">
        <f t="shared" si="1124"/>
        <v>0.97204966095906609</v>
      </c>
      <c r="LD71">
        <f t="shared" si="1124"/>
        <v>0.97154816640574637</v>
      </c>
      <c r="LE71">
        <f t="shared" si="1124"/>
        <v>0.97103295322169236</v>
      </c>
      <c r="LF71">
        <f t="shared" si="1124"/>
        <v>0.9705036246080645</v>
      </c>
      <c r="LG71">
        <f t="shared" si="1124"/>
        <v>0.96995977363408403</v>
      </c>
      <c r="LH71">
        <f t="shared" si="1124"/>
        <v>0.96940098299922528</v>
      </c>
      <c r="LI71">
        <f t="shared" si="1124"/>
        <v>0.9688268247919789</v>
      </c>
      <c r="LJ71">
        <f t="shared" si="1124"/>
        <v>0.9682368602452891</v>
      </c>
      <c r="LK71">
        <f t="shared" si="1124"/>
        <v>0.96763063948878902</v>
      </c>
      <c r="LL71">
        <f t="shared" si="1124"/>
        <v>0.9670077012979571</v>
      </c>
      <c r="LM71">
        <f t="shared" si="1124"/>
        <v>0.96636757284035057</v>
      </c>
      <c r="LN71">
        <f t="shared" si="1124"/>
        <v>0.96570976941906672</v>
      </c>
      <c r="LO71">
        <f t="shared" ref="LO71:NZ71" si="1125">LO67/LO$66^$D71</f>
        <v>0.96503379421361857</v>
      </c>
      <c r="LP71">
        <f t="shared" si="1125"/>
        <v>0.9643391380184142</v>
      </c>
      <c r="LQ71">
        <f t="shared" si="1125"/>
        <v>0.96362527897905448</v>
      </c>
      <c r="LR71">
        <f t="shared" si="1125"/>
        <v>0.96289168232668321</v>
      </c>
      <c r="LS71">
        <f t="shared" si="1125"/>
        <v>0.96213780011064098</v>
      </c>
      <c r="LT71">
        <f t="shared" si="1125"/>
        <v>0.96136307092970208</v>
      </c>
      <c r="LU71">
        <f t="shared" si="1125"/>
        <v>0.96056691966218755</v>
      </c>
      <c r="LV71">
        <f t="shared" si="1125"/>
        <v>0.95974875719528474</v>
      </c>
      <c r="LW71">
        <f t="shared" si="1125"/>
        <v>0.95890798015391876</v>
      </c>
      <c r="LX71">
        <f t="shared" si="1125"/>
        <v>0.95804397062955193</v>
      </c>
      <c r="LY71">
        <f t="shared" si="1125"/>
        <v>0.95715609590932449</v>
      </c>
      <c r="LZ71">
        <f t="shared" si="1125"/>
        <v>0.95624370820596316</v>
      </c>
      <c r="MA71">
        <f t="shared" si="1125"/>
        <v>0.95530614438893646</v>
      </c>
      <c r="MB71">
        <f t="shared" si="1125"/>
        <v>0.95434272571735479</v>
      </c>
      <c r="MC71">
        <f t="shared" si="1125"/>
        <v>0.95335275757515436</v>
      </c>
      <c r="MD71">
        <f t="shared" si="1125"/>
        <v>0.95233552920914366</v>
      </c>
      <c r="ME71">
        <f t="shared" si="1125"/>
        <v>0.95129031347052839</v>
      </c>
      <c r="MF71">
        <f t="shared" si="1125"/>
        <v>0.95021636656056785</v>
      </c>
      <c r="MG71">
        <f t="shared" si="1125"/>
        <v>0.94911292778107059</v>
      </c>
      <c r="MH71">
        <f t="shared" si="1125"/>
        <v>0.94797921929046924</v>
      </c>
      <c r="MI71">
        <f t="shared" si="1125"/>
        <v>0.94681444586627117</v>
      </c>
      <c r="MJ71">
        <f t="shared" si="1125"/>
        <v>0.94561779467472706</v>
      </c>
      <c r="MK71">
        <f t="shared" si="1125"/>
        <v>0.94438843504861314</v>
      </c>
      <c r="ML71">
        <f t="shared" si="1125"/>
        <v>0.94312551827407343</v>
      </c>
      <c r="MM71">
        <f t="shared" si="1125"/>
        <v>0.94182817738753255</v>
      </c>
      <c r="MN71">
        <f t="shared" si="1125"/>
        <v>0.94049552698373462</v>
      </c>
      <c r="MO71">
        <f t="shared" si="1125"/>
        <v>0.93912666303604153</v>
      </c>
      <c r="MP71">
        <f t="shared" si="1125"/>
        <v>0.93772066273017074</v>
      </c>
      <c r="MQ71">
        <f t="shared" si="1125"/>
        <v>0.93627658431263072</v>
      </c>
      <c r="MR71">
        <f t="shared" si="1125"/>
        <v>0.93479346695517118</v>
      </c>
      <c r="MS71">
        <f t="shared" si="1125"/>
        <v>0.93327033063664444</v>
      </c>
      <c r="MT71">
        <f t="shared" si="1125"/>
        <v>0.93170617604373385</v>
      </c>
      <c r="MU71">
        <f t="shared" si="1125"/>
        <v>0.93009998449209363</v>
      </c>
      <c r="MV71">
        <f t="shared" si="1125"/>
        <v>0.92845071786951372</v>
      </c>
      <c r="MW71">
        <f t="shared" si="1125"/>
        <v>0.92675731860280164</v>
      </c>
      <c r="MX71">
        <f t="shared" si="1125"/>
        <v>0.9250187096501582</v>
      </c>
      <c r="MY71">
        <f t="shared" si="1125"/>
        <v>0.92323379452090515</v>
      </c>
      <c r="MZ71">
        <f t="shared" si="1125"/>
        <v>0.92140145732451018</v>
      </c>
      <c r="NA71">
        <f t="shared" si="1125"/>
        <v>0.91952056285093131</v>
      </c>
      <c r="NB71">
        <f t="shared" si="1125"/>
        <v>0.91758995668441024</v>
      </c>
      <c r="NC71">
        <f t="shared" si="1125"/>
        <v>0.91560846535291085</v>
      </c>
      <c r="ND71">
        <f t="shared" si="1125"/>
        <v>0.91357489651550883</v>
      </c>
      <c r="NE71">
        <f t="shared" si="1125"/>
        <v>0.91148803919011612</v>
      </c>
      <c r="NF71">
        <f t="shared" si="1125"/>
        <v>0.9093466640240242</v>
      </c>
      <c r="NG71">
        <f t="shared" si="1125"/>
        <v>0.90714952360983925</v>
      </c>
      <c r="NH71">
        <f t="shared" si="1125"/>
        <v>0.90489535284947464</v>
      </c>
      <c r="NI71">
        <f t="shared" si="1125"/>
        <v>0.90258286936895404</v>
      </c>
      <c r="NJ71">
        <f t="shared" si="1125"/>
        <v>0.90021077398687799</v>
      </c>
      <c r="NK71">
        <f t="shared" si="1125"/>
        <v>0.897777751239486</v>
      </c>
      <c r="NL71">
        <f t="shared" si="1125"/>
        <v>0.89528246996533489</v>
      </c>
      <c r="NM71">
        <f t="shared" si="1125"/>
        <v>0.8927235839527079</v>
      </c>
      <c r="NN71">
        <f t="shared" si="1125"/>
        <v>0.89009973265293274</v>
      </c>
      <c r="NO71">
        <f t="shared" si="1125"/>
        <v>0.88740954196288058</v>
      </c>
      <c r="NP71">
        <f t="shared" si="1125"/>
        <v>0.88465162507997652</v>
      </c>
      <c r="NQ71">
        <f t="shared" si="1125"/>
        <v>0.88182458343312686</v>
      </c>
      <c r="NR71">
        <f t="shared" si="1125"/>
        <v>0.8789270076930249</v>
      </c>
      <c r="NS71">
        <f t="shared" si="1125"/>
        <v>0.87595747886534758</v>
      </c>
      <c r="NT71">
        <f t="shared" si="1125"/>
        <v>0.87291456947039803</v>
      </c>
      <c r="NU71">
        <f t="shared" si="1125"/>
        <v>0.86979684481278996</v>
      </c>
      <c r="NV71">
        <f t="shared" si="1125"/>
        <v>0.86660286434477807</v>
      </c>
      <c r="NW71">
        <f t="shared" si="1125"/>
        <v>0.86333118312686441</v>
      </c>
      <c r="NX71">
        <f t="shared" si="1125"/>
        <v>0.85998035338929379</v>
      </c>
      <c r="NY71">
        <f t="shared" si="1125"/>
        <v>0.8565489261980398</v>
      </c>
      <c r="NZ71">
        <f t="shared" si="1125"/>
        <v>0.85303545322884688</v>
      </c>
      <c r="OA71">
        <f t="shared" ref="OA71:QL71" si="1126">OA67/OA$66^$D71</f>
        <v>0.84943848865283278</v>
      </c>
      <c r="OB71">
        <f t="shared" si="1126"/>
        <v>0.84575659113709512</v>
      </c>
      <c r="OC71">
        <f t="shared" si="1126"/>
        <v>0.84198832596365536</v>
      </c>
      <c r="OD71">
        <f t="shared" si="1126"/>
        <v>0.83813226726996404</v>
      </c>
      <c r="OE71">
        <f t="shared" si="1126"/>
        <v>0.83418700041404048</v>
      </c>
      <c r="OF71">
        <f t="shared" si="1126"/>
        <v>0.83015112446715278</v>
      </c>
      <c r="OG71">
        <f t="shared" si="1126"/>
        <v>0.82602325483673866</v>
      </c>
      <c r="OH71">
        <f t="shared" si="1126"/>
        <v>0.82180202602202979</v>
      </c>
      <c r="OI71">
        <f t="shared" si="1126"/>
        <v>0.8174860945045852</v>
      </c>
      <c r="OJ71">
        <f t="shared" si="1126"/>
        <v>0.81307414177562853</v>
      </c>
      <c r="OK71">
        <f t="shared" si="1126"/>
        <v>0.80856487750174322</v>
      </c>
      <c r="OL71">
        <f t="shared" si="1126"/>
        <v>0.80395704283010039</v>
      </c>
      <c r="OM71">
        <f t="shared" si="1126"/>
        <v>0.79924941383397008</v>
      </c>
      <c r="ON71">
        <f t="shared" si="1126"/>
        <v>0.79444080509879966</v>
      </c>
      <c r="OO71">
        <f t="shared" si="1126"/>
        <v>0.78953007344862725</v>
      </c>
      <c r="OP71">
        <f t="shared" si="1126"/>
        <v>0.78451612181203212</v>
      </c>
      <c r="OQ71">
        <f t="shared" si="1126"/>
        <v>0.77939790322622782</v>
      </c>
      <c r="OR71">
        <f t="shared" si="1126"/>
        <v>0.77417442497721645</v>
      </c>
      <c r="OS71">
        <f t="shared" si="1126"/>
        <v>0.76884475287322429</v>
      </c>
      <c r="OT71">
        <f t="shared" si="1126"/>
        <v>0.76340801564786331</v>
      </c>
      <c r="OU71">
        <f t="shared" si="1126"/>
        <v>0.75786340948863229</v>
      </c>
      <c r="OV71">
        <f t="shared" si="1126"/>
        <v>0.75221020268550021</v>
      </c>
      <c r="OW71">
        <f t="shared" si="1126"/>
        <v>0.74644774039336304</v>
      </c>
      <c r="OX71">
        <f t="shared" si="1126"/>
        <v>0.74057544950118903</v>
      </c>
      <c r="OY71">
        <f t="shared" si="1126"/>
        <v>0.73459284359960453</v>
      </c>
      <c r="OZ71">
        <f t="shared" si="1126"/>
        <v>0.72849952803758133</v>
      </c>
      <c r="PA71">
        <f t="shared" si="1126"/>
        <v>0.72229520505772449</v>
      </c>
      <c r="PB71">
        <f t="shared" si="1126"/>
        <v>0.71597967899846149</v>
      </c>
      <c r="PC71">
        <f t="shared" si="1126"/>
        <v>0.70955286155017638</v>
      </c>
      <c r="PD71">
        <f t="shared" si="1126"/>
        <v>0.70301477705104676</v>
      </c>
      <c r="PE71">
        <f t="shared" si="1126"/>
        <v>0.69636556780699377</v>
      </c>
      <c r="PF71">
        <f t="shared" si="1126"/>
        <v>0.68960549941880855</v>
      </c>
      <c r="PG71">
        <f t="shared" si="1126"/>
        <v>0.68273496609810647</v>
      </c>
      <c r="PH71">
        <f t="shared" si="1126"/>
        <v>0.67575449595235448</v>
      </c>
      <c r="PI71">
        <f t="shared" si="1126"/>
        <v>0.66866475621779731</v>
      </c>
      <c r="PJ71">
        <f t="shared" si="1126"/>
        <v>0.66146655841766455</v>
      </c>
      <c r="PK71">
        <f t="shared" si="1126"/>
        <v>0.65416086342164537</v>
      </c>
      <c r="PL71">
        <f t="shared" si="1126"/>
        <v>0.64674878638118305</v>
      </c>
      <c r="PM71">
        <f t="shared" si="1126"/>
        <v>0.63923160151380598</v>
      </c>
      <c r="PN71">
        <f t="shared" si="1126"/>
        <v>0.6316107467083687</v>
      </c>
      <c r="PO71">
        <f t="shared" si="1126"/>
        <v>0.62388782792181019</v>
      </c>
      <c r="PP71">
        <f t="shared" si="1126"/>
        <v>0.61606462333686451</v>
      </c>
      <c r="PQ71">
        <f t="shared" si="1126"/>
        <v>0.60814308724904353</v>
      </c>
      <c r="PR71">
        <f t="shared" si="1126"/>
        <v>0.60012535365024144</v>
      </c>
      <c r="PS71">
        <f t="shared" si="1126"/>
        <v>0.59201373947543801</v>
      </c>
      <c r="PT71">
        <f t="shared" si="1126"/>
        <v>0.58381074747827955</v>
      </c>
      <c r="PU71">
        <f t="shared" si="1126"/>
        <v>0.57551906870077263</v>
      </c>
      <c r="PV71">
        <f t="shared" si="1126"/>
        <v>0.56714158450196173</v>
      </c>
      <c r="PW71">
        <f t="shared" si="1126"/>
        <v>0.5586813681103221</v>
      </c>
      <c r="PX71">
        <f t="shared" si="1126"/>
        <v>0.55014168566468857</v>
      </c>
      <c r="PY71">
        <f t="shared" si="1126"/>
        <v>0.54152599670886048</v>
      </c>
      <c r="PZ71">
        <f t="shared" si="1126"/>
        <v>0.53283795410563961</v>
      </c>
      <c r="QA71">
        <f t="shared" si="1126"/>
        <v>0.52408140333692887</v>
      </c>
      <c r="QB71">
        <f t="shared" si="1126"/>
        <v>0.51526038115774364</v>
      </c>
      <c r="QC71">
        <f t="shared" si="1126"/>
        <v>0.50637911357348753</v>
      </c>
      <c r="QD71">
        <f t="shared" si="1126"/>
        <v>0.49744201311170549</v>
      </c>
      <c r="QE71">
        <f t="shared" si="1126"/>
        <v>0.48845367536176426</v>
      </c>
      <c r="QF71">
        <f t="shared" si="1126"/>
        <v>0.47941887475844025</v>
      </c>
      <c r="QG71">
        <f t="shared" si="1126"/>
        <v>0.47034255958837862</v>
      </c>
      <c r="QH71">
        <f t="shared" si="1126"/>
        <v>0.46122984620166857</v>
      </c>
      <c r="QI71">
        <f t="shared" si="1126"/>
        <v>0.45208601241448826</v>
      </c>
      <c r="QJ71">
        <f t="shared" si="1126"/>
        <v>0.44291649009282341</v>
      </c>
      <c r="QK71">
        <f t="shared" si="1126"/>
        <v>0.43372685691166829</v>
      </c>
      <c r="QL71">
        <f t="shared" si="1126"/>
        <v>0.42452282728889096</v>
      </c>
      <c r="QM71">
        <f t="shared" ref="QM71:RS71" si="1127">QM67/QM$66^$D71</f>
        <v>0.41531024249803578</v>
      </c>
      <c r="QN71">
        <f t="shared" si="1127"/>
        <v>0.40609505996971867</v>
      </c>
      <c r="QO71">
        <f t="shared" si="1127"/>
        <v>0.39688334179695511</v>
      </c>
      <c r="QP71">
        <f t="shared" si="1127"/>
        <v>0.38768124246564395</v>
      </c>
      <c r="QQ71">
        <f t="shared" si="1127"/>
        <v>0.37849499583756424</v>
      </c>
      <c r="QR71">
        <f t="shared" si="1127"/>
        <v>0.369330901419473</v>
      </c>
      <c r="QS71">
        <f t="shared" si="1127"/>
        <v>0.36019530995825139</v>
      </c>
      <c r="QT71">
        <f t="shared" si="1127"/>
        <v>0.35109460840846185</v>
      </c>
      <c r="QU71">
        <f t="shared" si="1127"/>
        <v>0.34203520432501378</v>
      </c>
      <c r="QV71">
        <f t="shared" si="1127"/>
        <v>0.33302350973996142</v>
      </c>
      <c r="QW71">
        <f t="shared" si="1127"/>
        <v>0.32406592458854783</v>
      </c>
      <c r="QX71">
        <f t="shared" si="1127"/>
        <v>0.31516881975552846</v>
      </c>
      <c r="QY71">
        <f t="shared" si="1127"/>
        <v>0.30633851981837962</v>
      </c>
      <c r="QZ71">
        <f t="shared" si="1127"/>
        <v>0.29758128556919061</v>
      </c>
      <c r="RA71">
        <f t="shared" si="1127"/>
        <v>0.2889032964017777</v>
      </c>
      <c r="RB71">
        <f t="shared" si="1127"/>
        <v>0.28031063265476341</v>
      </c>
      <c r="RC71">
        <f t="shared" si="1127"/>
        <v>0.27180925800491912</v>
      </c>
      <c r="RD71">
        <f t="shared" si="1127"/>
        <v>0.26340500200799727</v>
      </c>
      <c r="RE71">
        <f t="shared" si="1127"/>
        <v>0.25510354288639003</v>
      </c>
      <c r="RF71">
        <f t="shared" si="1127"/>
        <v>0.24691039066432299</v>
      </c>
      <c r="RG71">
        <f t="shared" si="1127"/>
        <v>0.23883087075174358</v>
      </c>
      <c r="RH71">
        <f t="shared" si="1127"/>
        <v>0.23087010807763261</v>
      </c>
      <c r="RI71">
        <f t="shared" si="1127"/>
        <v>0.22303301187212485</v>
      </c>
      <c r="RJ71">
        <f t="shared" si="1127"/>
        <v>0.2153242611944573</v>
      </c>
      <c r="RK71">
        <f t="shared" si="1127"/>
        <v>0.20774829130050412</v>
      </c>
      <c r="RL71">
        <f t="shared" si="1127"/>
        <v>0.20030928093935541</v>
      </c>
      <c r="RM71">
        <f t="shared" si="1127"/>
        <v>0.19301114066320943</v>
      </c>
      <c r="RN71">
        <f t="shared" si="1127"/>
        <v>0.18585750222869218</v>
      </c>
      <c r="RO71">
        <f t="shared" si="1127"/>
        <v>0.17885170916070287</v>
      </c>
      <c r="RP71">
        <f t="shared" si="1127"/>
        <v>0.17199680854205079</v>
      </c>
      <c r="RQ71">
        <f t="shared" si="1127"/>
        <v>0.16529554408356642</v>
      </c>
      <c r="RR71">
        <f t="shared" si="1127"/>
        <v>0.15875035052011233</v>
      </c>
      <c r="RS71">
        <f t="shared" si="1127"/>
        <v>0.15236334936810683</v>
      </c>
    </row>
    <row r="72" spans="2:487" x14ac:dyDescent="0.2">
      <c r="D72">
        <f>Dashboard!F8</f>
        <v>0</v>
      </c>
      <c r="F72" s="5" t="s">
        <v>48</v>
      </c>
      <c r="G72">
        <f t="shared" ref="G72:BR72" si="1128">G68/G$66^$D72</f>
        <v>0.99990590169799776</v>
      </c>
      <c r="H72">
        <f t="shared" si="1128"/>
        <v>0.99990316459224404</v>
      </c>
      <c r="I72">
        <f t="shared" si="1128"/>
        <v>0.99990034818785978</v>
      </c>
      <c r="J72">
        <f t="shared" si="1128"/>
        <v>0.99989745020615817</v>
      </c>
      <c r="K72">
        <f t="shared" si="1128"/>
        <v>0.99989446830407591</v>
      </c>
      <c r="L72">
        <f t="shared" si="1128"/>
        <v>0.99989140007242128</v>
      </c>
      <c r="M72">
        <f t="shared" si="1128"/>
        <v>0.99988824303407731</v>
      </c>
      <c r="N72">
        <f t="shared" si="1128"/>
        <v>0.99988499464215819</v>
      </c>
      <c r="O72">
        <f t="shared" si="1128"/>
        <v>0.99988165227812242</v>
      </c>
      <c r="P72">
        <f t="shared" si="1128"/>
        <v>0.9998782132498385</v>
      </c>
      <c r="Q72">
        <f t="shared" si="1128"/>
        <v>0.99987467478960323</v>
      </c>
      <c r="R72">
        <f t="shared" si="1128"/>
        <v>0.9998710340521122</v>
      </c>
      <c r="S72">
        <f t="shared" si="1128"/>
        <v>0.99986728811238079</v>
      </c>
      <c r="T72">
        <f t="shared" si="1128"/>
        <v>0.99986343396361488</v>
      </c>
      <c r="U72">
        <f t="shared" si="1128"/>
        <v>0.99985946851503249</v>
      </c>
      <c r="V72">
        <f t="shared" si="1128"/>
        <v>0.99985538858963219</v>
      </c>
      <c r="W72">
        <f t="shared" si="1128"/>
        <v>0.99985119092190833</v>
      </c>
      <c r="X72">
        <f t="shared" si="1128"/>
        <v>0.99984687215551671</v>
      </c>
      <c r="Y72">
        <f t="shared" si="1128"/>
        <v>0.99984242884088137</v>
      </c>
      <c r="Z72">
        <f t="shared" si="1128"/>
        <v>0.99983785743275033</v>
      </c>
      <c r="AA72">
        <f t="shared" si="1128"/>
        <v>0.99983315428769393</v>
      </c>
      <c r="AB72">
        <f t="shared" si="1128"/>
        <v>0.99982831566154784</v>
      </c>
      <c r="AC72">
        <f t="shared" si="1128"/>
        <v>0.99982333770679721</v>
      </c>
      <c r="AD72">
        <f t="shared" si="1128"/>
        <v>0.9998182164699061</v>
      </c>
      <c r="AE72">
        <f t="shared" si="1128"/>
        <v>0.99981294788858588</v>
      </c>
      <c r="AF72">
        <f t="shared" si="1128"/>
        <v>0.99980752778900617</v>
      </c>
      <c r="AG72">
        <f t="shared" si="1128"/>
        <v>0.99980195188294585</v>
      </c>
      <c r="AH72">
        <f t="shared" si="1128"/>
        <v>0.99979621576488409</v>
      </c>
      <c r="AI72">
        <f t="shared" si="1128"/>
        <v>0.99979031490903059</v>
      </c>
      <c r="AJ72">
        <f t="shared" si="1128"/>
        <v>0.99978424466629556</v>
      </c>
      <c r="AK72">
        <f t="shared" si="1128"/>
        <v>0.99977800026119812</v>
      </c>
      <c r="AL72">
        <f t="shared" si="1128"/>
        <v>0.99977157678871342</v>
      </c>
      <c r="AM72">
        <f t="shared" si="1128"/>
        <v>0.99976496921105718</v>
      </c>
      <c r="AN72">
        <f t="shared" si="1128"/>
        <v>0.99975817235440878</v>
      </c>
      <c r="AO72">
        <f t="shared" si="1128"/>
        <v>0.99975118090557424</v>
      </c>
      <c r="AP72">
        <f t="shared" si="1128"/>
        <v>0.99974398940858367</v>
      </c>
      <c r="AQ72">
        <f t="shared" si="1128"/>
        <v>0.99973659226122924</v>
      </c>
      <c r="AR72">
        <f t="shared" si="1128"/>
        <v>0.99972898371154262</v>
      </c>
      <c r="AS72">
        <f t="shared" si="1128"/>
        <v>0.99972115785420856</v>
      </c>
      <c r="AT72">
        <f t="shared" si="1128"/>
        <v>0.99971310862691898</v>
      </c>
      <c r="AU72">
        <f t="shared" si="1128"/>
        <v>0.99970482980666764</v>
      </c>
      <c r="AV72">
        <f t="shared" si="1128"/>
        <v>0.99969631500598455</v>
      </c>
      <c r="AW72">
        <f t="shared" si="1128"/>
        <v>0.99968755766911155</v>
      </c>
      <c r="AX72">
        <f t="shared" si="1128"/>
        <v>0.99967855106812153</v>
      </c>
      <c r="AY72">
        <f t="shared" si="1128"/>
        <v>0.99966928829897983</v>
      </c>
      <c r="AZ72">
        <f t="shared" si="1128"/>
        <v>0.9996597622775526</v>
      </c>
      <c r="BA72">
        <f t="shared" si="1128"/>
        <v>0.99964996573555953</v>
      </c>
      <c r="BB72">
        <f t="shared" si="1128"/>
        <v>0.99963989121647723</v>
      </c>
      <c r="BC72">
        <f t="shared" si="1128"/>
        <v>0.99962953107139119</v>
      </c>
      <c r="BD72">
        <f t="shared" si="1128"/>
        <v>0.99961887745480138</v>
      </c>
      <c r="BE72">
        <f t="shared" si="1128"/>
        <v>0.99960792232038265</v>
      </c>
      <c r="BF72">
        <f t="shared" si="1128"/>
        <v>0.99959665741670278</v>
      </c>
      <c r="BG72">
        <f t="shared" si="1128"/>
        <v>0.99958507428290122</v>
      </c>
      <c r="BH72">
        <f t="shared" si="1128"/>
        <v>0.9995731642443314</v>
      </c>
      <c r="BI72">
        <f t="shared" si="1128"/>
        <v>0.99956091840817152</v>
      </c>
      <c r="BJ72">
        <f t="shared" si="1128"/>
        <v>0.99954832765900559</v>
      </c>
      <c r="BK72">
        <f t="shared" si="1128"/>
        <v>0.99953538265438091</v>
      </c>
      <c r="BL72">
        <f t="shared" si="1128"/>
        <v>0.99952207382034497</v>
      </c>
      <c r="BM72">
        <f t="shared" si="1128"/>
        <v>0.9995083913469669</v>
      </c>
      <c r="BN72">
        <f t="shared" si="1128"/>
        <v>0.9994943251838514</v>
      </c>
      <c r="BO72">
        <f t="shared" si="1128"/>
        <v>0.99947986503564556</v>
      </c>
      <c r="BP72">
        <f t="shared" si="1128"/>
        <v>0.99946500035754982</v>
      </c>
      <c r="BQ72">
        <f t="shared" si="1128"/>
        <v>0.99944972035083746</v>
      </c>
      <c r="BR72">
        <f t="shared" si="1128"/>
        <v>0.99943401395838827</v>
      </c>
      <c r="BS72">
        <f t="shared" ref="BS72:ED72" si="1129">BS68/BS$66^$D72</f>
        <v>0.9994178698602475</v>
      </c>
      <c r="BT72">
        <f t="shared" si="1129"/>
        <v>0.99940127646921384</v>
      </c>
      <c r="BU72">
        <f t="shared" si="1129"/>
        <v>0.99938422192646825</v>
      </c>
      <c r="BV72">
        <f t="shared" si="1129"/>
        <v>0.99936669409725187</v>
      </c>
      <c r="BW72">
        <f t="shared" si="1129"/>
        <v>0.99934868056660109</v>
      </c>
      <c r="BX72">
        <f t="shared" si="1129"/>
        <v>0.99933016863515289</v>
      </c>
      <c r="BY72">
        <f t="shared" si="1129"/>
        <v>0.99931114531502796</v>
      </c>
      <c r="BZ72">
        <f t="shared" si="1129"/>
        <v>0.9992915973258053</v>
      </c>
      <c r="CA72">
        <f t="shared" si="1129"/>
        <v>0.99927151109060119</v>
      </c>
      <c r="CB72">
        <f t="shared" si="1129"/>
        <v>0.99925087273226287</v>
      </c>
      <c r="CC72">
        <f t="shared" si="1129"/>
        <v>0.99922966806969116</v>
      </c>
      <c r="CD72">
        <f t="shared" si="1129"/>
        <v>0.99920788261430782</v>
      </c>
      <c r="CE72">
        <f t="shared" si="1129"/>
        <v>0.99918550156668151</v>
      </c>
      <c r="CF72">
        <f t="shared" si="1129"/>
        <v>0.9991625098133281</v>
      </c>
      <c r="CG72">
        <f t="shared" si="1129"/>
        <v>0.9991388919237012</v>
      </c>
      <c r="CH72">
        <f t="shared" si="1129"/>
        <v>0.99911463214739094</v>
      </c>
      <c r="CI72">
        <f t="shared" si="1129"/>
        <v>0.99908971441155126</v>
      </c>
      <c r="CJ72">
        <f t="shared" si="1129"/>
        <v>0.99906412231856934</v>
      </c>
      <c r="CK72">
        <f t="shared" si="1129"/>
        <v>0.99903783914400246</v>
      </c>
      <c r="CL72">
        <f t="shared" si="1129"/>
        <v>0.99901084783480021</v>
      </c>
      <c r="CM72">
        <f t="shared" si="1129"/>
        <v>0.99898313100783298</v>
      </c>
      <c r="CN72">
        <f t="shared" si="1129"/>
        <v>0.99895467094875157</v>
      </c>
      <c r="CO72">
        <f t="shared" si="1129"/>
        <v>0.99892544961119956</v>
      </c>
      <c r="CP72">
        <f t="shared" si="1129"/>
        <v>0.99889544861640123</v>
      </c>
      <c r="CQ72">
        <f t="shared" si="1129"/>
        <v>0.99886464925315399</v>
      </c>
      <c r="CR72">
        <f t="shared" si="1129"/>
        <v>0.99883303247824728</v>
      </c>
      <c r="CS72">
        <f t="shared" si="1129"/>
        <v>0.99880057891733631</v>
      </c>
      <c r="CT72">
        <f t="shared" si="1129"/>
        <v>0.99876726886629852</v>
      </c>
      <c r="CU72">
        <f t="shared" si="1129"/>
        <v>0.99873308229310043</v>
      </c>
      <c r="CV72">
        <f t="shared" si="1129"/>
        <v>0.99869799884020471</v>
      </c>
      <c r="CW72">
        <f t="shared" si="1129"/>
        <v>0.9986619978275465</v>
      </c>
      <c r="CX72">
        <f t="shared" si="1129"/>
        <v>0.99862505825611003</v>
      </c>
      <c r="CY72">
        <f t="shared" si="1129"/>
        <v>0.99858715881213844</v>
      </c>
      <c r="CZ72">
        <f t="shared" si="1129"/>
        <v>0.99854827787200573</v>
      </c>
      <c r="DA72">
        <f t="shared" si="1129"/>
        <v>0.99850839350778475</v>
      </c>
      <c r="DB72">
        <f t="shared" si="1129"/>
        <v>0.99846748349354675</v>
      </c>
      <c r="DC72">
        <f t="shared" si="1129"/>
        <v>0.99842552531242112</v>
      </c>
      <c r="DD72">
        <f t="shared" si="1129"/>
        <v>0.99838249616445318</v>
      </c>
      <c r="DE72">
        <f t="shared" si="1129"/>
        <v>0.99833837297529171</v>
      </c>
      <c r="DF72">
        <f t="shared" si="1129"/>
        <v>0.99829313240574213</v>
      </c>
      <c r="DG72">
        <f t="shared" si="1129"/>
        <v>0.99824675086221815</v>
      </c>
      <c r="DH72">
        <f t="shared" si="1129"/>
        <v>0.9981992045081246</v>
      </c>
      <c r="DI72">
        <f t="shared" si="1129"/>
        <v>0.99815046927621165</v>
      </c>
      <c r="DJ72">
        <f t="shared" si="1129"/>
        <v>0.99810052088192336</v>
      </c>
      <c r="DK72">
        <f t="shared" si="1129"/>
        <v>0.9980493348377848</v>
      </c>
      <c r="DL72">
        <f t="shared" si="1129"/>
        <v>0.99799688646885021</v>
      </c>
      <c r="DM72">
        <f t="shared" si="1129"/>
        <v>0.99794315092925034</v>
      </c>
      <c r="DN72">
        <f t="shared" si="1129"/>
        <v>0.99788810321986499</v>
      </c>
      <c r="DO72">
        <f t="shared" si="1129"/>
        <v>0.99783171820715078</v>
      </c>
      <c r="DP72">
        <f t="shared" si="1129"/>
        <v>0.99777397064315154</v>
      </c>
      <c r="DQ72">
        <f t="shared" si="1129"/>
        <v>0.99771483518671644</v>
      </c>
      <c r="DR72">
        <f t="shared" si="1129"/>
        <v>0.99765428642594889</v>
      </c>
      <c r="DS72">
        <f t="shared" si="1129"/>
        <v>0.99759229890190593</v>
      </c>
      <c r="DT72">
        <f t="shared" si="1129"/>
        <v>0.99752884713357082</v>
      </c>
      <c r="DU72">
        <f t="shared" si="1129"/>
        <v>0.99746390564410725</v>
      </c>
      <c r="DV72">
        <f t="shared" si="1129"/>
        <v>0.99739744898841298</v>
      </c>
      <c r="DW72">
        <f t="shared" si="1129"/>
        <v>0.99732945178197929</v>
      </c>
      <c r="DX72">
        <f t="shared" si="1129"/>
        <v>0.99725988873106008</v>
      </c>
      <c r="DY72">
        <f t="shared" si="1129"/>
        <v>0.9971887346641537</v>
      </c>
      <c r="DZ72">
        <f t="shared" si="1129"/>
        <v>0.99711596456479001</v>
      </c>
      <c r="EA72">
        <f t="shared" si="1129"/>
        <v>0.99704155360561553</v>
      </c>
      <c r="EB72">
        <f t="shared" si="1129"/>
        <v>0.99696547718376305</v>
      </c>
      <c r="EC72">
        <f t="shared" si="1129"/>
        <v>0.99688771095748507</v>
      </c>
      <c r="ED72">
        <f t="shared" si="1129"/>
        <v>0.99680823088402326</v>
      </c>
      <c r="EE72">
        <f t="shared" ref="EE72:GP72" si="1130">EE68/EE$66^$D72</f>
        <v>0.99672701325868585</v>
      </c>
      <c r="EF72">
        <f t="shared" si="1130"/>
        <v>0.99664403475508978</v>
      </c>
      <c r="EG72">
        <f t="shared" si="1130"/>
        <v>0.99655927246652543</v>
      </c>
      <c r="EH72">
        <f t="shared" si="1130"/>
        <v>0.99647270394838805</v>
      </c>
      <c r="EI72">
        <f t="shared" si="1130"/>
        <v>0.99638430726161542</v>
      </c>
      <c r="EJ72">
        <f t="shared" si="1130"/>
        <v>0.99629406101706541</v>
      </c>
      <c r="EK72">
        <f t="shared" si="1130"/>
        <v>0.99620194442075261</v>
      </c>
      <c r="EL72">
        <f t="shared" si="1130"/>
        <v>0.99610793731986169</v>
      </c>
      <c r="EM72">
        <f t="shared" si="1130"/>
        <v>0.99601202024944091</v>
      </c>
      <c r="EN72">
        <f t="shared" si="1130"/>
        <v>0.99591417447967479</v>
      </c>
      <c r="EO72">
        <f t="shared" si="1130"/>
        <v>0.99581438206362394</v>
      </c>
      <c r="EP72">
        <f t="shared" si="1130"/>
        <v>0.99571262588530651</v>
      </c>
      <c r="EQ72">
        <f t="shared" si="1130"/>
        <v>0.99560888970799921</v>
      </c>
      <c r="ER72">
        <f t="shared" si="1130"/>
        <v>0.99550315822260971</v>
      </c>
      <c r="ES72">
        <f t="shared" si="1130"/>
        <v>0.99539541709597812</v>
      </c>
      <c r="ET72">
        <f t="shared" si="1130"/>
        <v>0.99528565301894623</v>
      </c>
      <c r="EU72">
        <f t="shared" si="1130"/>
        <v>0.99517385375403156</v>
      </c>
      <c r="EV72">
        <f t="shared" si="1130"/>
        <v>0.99506000818252693</v>
      </c>
      <c r="EW72">
        <f t="shared" si="1130"/>
        <v>0.9949441063508474</v>
      </c>
      <c r="EX72">
        <f t="shared" si="1130"/>
        <v>0.9948261395159298</v>
      </c>
      <c r="EY72">
        <f t="shared" si="1130"/>
        <v>0.99470610018948791</v>
      </c>
      <c r="EZ72">
        <f t="shared" si="1130"/>
        <v>0.9945839821809187</v>
      </c>
      <c r="FA72">
        <f t="shared" si="1130"/>
        <v>0.99445978063864848</v>
      </c>
      <c r="FB72">
        <f t="shared" si="1130"/>
        <v>0.99433349208970079</v>
      </c>
      <c r="FC72">
        <f t="shared" si="1130"/>
        <v>0.99420511447726567</v>
      </c>
      <c r="FD72">
        <f t="shared" si="1130"/>
        <v>0.99407464719604732</v>
      </c>
      <c r="FE72">
        <f t="shared" si="1130"/>
        <v>0.99394209112515841</v>
      </c>
      <c r="FF72">
        <f t="shared" si="1130"/>
        <v>0.99380744865833492</v>
      </c>
      <c r="FG72">
        <f t="shared" si="1130"/>
        <v>0.99367072373124077</v>
      </c>
      <c r="FH72">
        <f t="shared" si="1130"/>
        <v>0.99353192184563022</v>
      </c>
      <c r="FI72">
        <f t="shared" si="1130"/>
        <v>0.99339105009014683</v>
      </c>
      <c r="FJ72">
        <f t="shared" si="1130"/>
        <v>0.99324811715752659</v>
      </c>
      <c r="FK72">
        <f t="shared" si="1130"/>
        <v>0.99310313335799216</v>
      </c>
      <c r="FL72">
        <f t="shared" si="1130"/>
        <v>0.99295611062862166</v>
      </c>
      <c r="FM72">
        <f t="shared" si="1130"/>
        <v>0.99280706253848672</v>
      </c>
      <c r="FN72">
        <f t="shared" si="1130"/>
        <v>0.99265600428936096</v>
      </c>
      <c r="FO72">
        <f t="shared" si="1130"/>
        <v>0.99250295271181554</v>
      </c>
      <c r="FP72">
        <f t="shared" si="1130"/>
        <v>0.99234792625652357</v>
      </c>
      <c r="FQ72">
        <f t="shared" si="1130"/>
        <v>0.99219094498061278</v>
      </c>
      <c r="FR72">
        <f t="shared" si="1130"/>
        <v>0.99203203052892341</v>
      </c>
      <c r="FS72">
        <f t="shared" si="1130"/>
        <v>0.9918712061100361</v>
      </c>
      <c r="FT72">
        <f t="shared" si="1130"/>
        <v>0.99170849646695947</v>
      </c>
      <c r="FU72">
        <f t="shared" si="1130"/>
        <v>0.99154392784238532</v>
      </c>
      <c r="FV72">
        <f t="shared" si="1130"/>
        <v>0.99137752793843692</v>
      </c>
      <c r="FW72">
        <f t="shared" si="1130"/>
        <v>0.99120932587085497</v>
      </c>
      <c r="FX72">
        <f t="shared" si="1130"/>
        <v>0.99103935211759864</v>
      </c>
      <c r="FY72">
        <f t="shared" si="1130"/>
        <v>0.99086763846184589</v>
      </c>
      <c r="FZ72">
        <f t="shared" si="1130"/>
        <v>0.99069421792941814</v>
      </c>
      <c r="GA72">
        <f t="shared" si="1130"/>
        <v>0.99051912472066539</v>
      </c>
      <c r="GB72">
        <f t="shared" si="1130"/>
        <v>0.9903423941368783</v>
      </c>
      <c r="GC72">
        <f t="shared" si="1130"/>
        <v>0.99016406250132216</v>
      </c>
      <c r="GD72">
        <f t="shared" si="1130"/>
        <v>0.98998416707500325</v>
      </c>
      <c r="GE72">
        <f t="shared" si="1130"/>
        <v>0.98980274596731332</v>
      </c>
      <c r="GF72">
        <f t="shared" si="1130"/>
        <v>0.98961983804171527</v>
      </c>
      <c r="GG72">
        <f t="shared" si="1130"/>
        <v>0.98943548281666005</v>
      </c>
      <c r="GH72">
        <f t="shared" si="1130"/>
        <v>0.9892497203619478</v>
      </c>
      <c r="GI72">
        <f t="shared" si="1130"/>
        <v>0.98906259119076911</v>
      </c>
      <c r="GJ72">
        <f t="shared" si="1130"/>
        <v>0.98887413614768205</v>
      </c>
      <c r="GK72">
        <f t="shared" si="1130"/>
        <v>0.98868439629280203</v>
      </c>
      <c r="GL72">
        <f t="shared" si="1130"/>
        <v>0.98849341278249858</v>
      </c>
      <c r="GM72">
        <f t="shared" si="1130"/>
        <v>0.98830122674691456</v>
      </c>
      <c r="GN72">
        <f t="shared" si="1130"/>
        <v>0.98810787916462928</v>
      </c>
      <c r="GO72">
        <f t="shared" si="1130"/>
        <v>0.98791341073481087</v>
      </c>
      <c r="GP72">
        <f t="shared" si="1130"/>
        <v>0.98771786174720566</v>
      </c>
      <c r="GQ72">
        <f t="shared" ref="GQ72:JB72" si="1131">GQ68/GQ$66^$D72</f>
        <v>0.98752127195032835</v>
      </c>
      <c r="GR72">
        <f t="shared" si="1131"/>
        <v>0.98732368041821761</v>
      </c>
      <c r="GS72">
        <f t="shared" si="1131"/>
        <v>0.98712512541612851</v>
      </c>
      <c r="GT72">
        <f t="shared" si="1131"/>
        <v>0.98692564426553819</v>
      </c>
      <c r="GU72">
        <f t="shared" si="1131"/>
        <v>0.98672527320883585</v>
      </c>
      <c r="GV72">
        <f t="shared" si="1131"/>
        <v>0.98652404727406795</v>
      </c>
      <c r="GW72">
        <f t="shared" si="1131"/>
        <v>0.98632200014010618</v>
      </c>
      <c r="GX72">
        <f t="shared" si="1131"/>
        <v>0.98611916400259414</v>
      </c>
      <c r="GY72">
        <f t="shared" si="1131"/>
        <v>0.98591556944102499</v>
      </c>
      <c r="GZ72">
        <f t="shared" si="1131"/>
        <v>0.98571124528728393</v>
      </c>
      <c r="HA72">
        <f t="shared" si="1131"/>
        <v>0.98550621849598186</v>
      </c>
      <c r="HB72">
        <f t="shared" si="1131"/>
        <v>0.98530051401688423</v>
      </c>
      <c r="HC72">
        <f t="shared" si="1131"/>
        <v>0.98509415466973083</v>
      </c>
      <c r="HD72">
        <f t="shared" si="1131"/>
        <v>0.98488716102171214</v>
      </c>
      <c r="HE72">
        <f t="shared" si="1131"/>
        <v>0.98467955126785445</v>
      </c>
      <c r="HF72">
        <f t="shared" si="1131"/>
        <v>0.98447134111454404</v>
      </c>
      <c r="HG72">
        <f t="shared" si="1131"/>
        <v>0.98426254366639165</v>
      </c>
      <c r="HH72">
        <f t="shared" si="1131"/>
        <v>0.9840531693166209</v>
      </c>
      <c r="HI72">
        <f t="shared" si="1131"/>
        <v>0.98384322564113669</v>
      </c>
      <c r="HJ72">
        <f t="shared" si="1131"/>
        <v>0.983632717296402</v>
      </c>
      <c r="HK72">
        <f t="shared" si="1131"/>
        <v>0.98342164592123071</v>
      </c>
      <c r="HL72">
        <f t="shared" si="1131"/>
        <v>0.98321001004257258</v>
      </c>
      <c r="HM72">
        <f t="shared" si="1131"/>
        <v>0.98299780498534473</v>
      </c>
      <c r="HN72">
        <f t="shared" si="1131"/>
        <v>0.98278502278633728</v>
      </c>
      <c r="HO72">
        <f t="shared" si="1131"/>
        <v>0.98257165211219177</v>
      </c>
      <c r="HP72">
        <f t="shared" si="1131"/>
        <v>0.98235767818143271</v>
      </c>
      <c r="HQ72">
        <f t="shared" si="1131"/>
        <v>0.98214308269050143</v>
      </c>
      <c r="HR72">
        <f t="shared" si="1131"/>
        <v>0.98192784374372299</v>
      </c>
      <c r="HS72">
        <f t="shared" si="1131"/>
        <v>0.98171193578711347</v>
      </c>
      <c r="HT72">
        <f t="shared" si="1131"/>
        <v>0.98149532954591057</v>
      </c>
      <c r="HU72">
        <f t="shared" si="1131"/>
        <v>0.98127799196569465</v>
      </c>
      <c r="HV72">
        <f t="shared" si="1131"/>
        <v>0.98105988615694573</v>
      </c>
      <c r="HW72">
        <f t="shared" si="1131"/>
        <v>0.98084097134286574</v>
      </c>
      <c r="HX72">
        <f t="shared" si="1131"/>
        <v>0.98062120281027731</v>
      </c>
      <c r="HY72">
        <f t="shared" si="1131"/>
        <v>0.98040053186339771</v>
      </c>
      <c r="HZ72">
        <f t="shared" si="1131"/>
        <v>0.98017890578027367</v>
      </c>
      <c r="IA72">
        <f t="shared" si="1131"/>
        <v>0.97995626777164779</v>
      </c>
      <c r="IB72">
        <f t="shared" si="1131"/>
        <v>0.97973255694202166</v>
      </c>
      <c r="IC72">
        <f t="shared" si="1131"/>
        <v>0.97950770825266631</v>
      </c>
      <c r="ID72">
        <f t="shared" si="1131"/>
        <v>0.97928165248633148</v>
      </c>
      <c r="IE72">
        <f t="shared" si="1131"/>
        <v>0.97905431621338945</v>
      </c>
      <c r="IF72">
        <f t="shared" si="1131"/>
        <v>0.97882562175915311</v>
      </c>
      <c r="IG72">
        <f t="shared" si="1131"/>
        <v>0.97859548717209976</v>
      </c>
      <c r="IH72">
        <f t="shared" si="1131"/>
        <v>0.97836382619273399</v>
      </c>
      <c r="II72">
        <f t="shared" si="1131"/>
        <v>0.97813054822281709</v>
      </c>
      <c r="IJ72">
        <f t="shared" si="1131"/>
        <v>0.97789555829469788</v>
      </c>
      <c r="IK72">
        <f t="shared" si="1131"/>
        <v>0.97765875704047567</v>
      </c>
      <c r="IL72">
        <f t="shared" si="1131"/>
        <v>0.97742004066073118</v>
      </c>
      <c r="IM72">
        <f t="shared" si="1131"/>
        <v>0.97717930089256366</v>
      </c>
      <c r="IN72">
        <f t="shared" si="1131"/>
        <v>0.97693642497668143</v>
      </c>
      <c r="IO72">
        <f t="shared" si="1131"/>
        <v>0.97669129562328716</v>
      </c>
      <c r="IP72">
        <f t="shared" si="1131"/>
        <v>0.97644379097652001</v>
      </c>
      <c r="IQ72">
        <f t="shared" si="1131"/>
        <v>0.97619378457720984</v>
      </c>
      <c r="IR72">
        <f t="shared" si="1131"/>
        <v>0.97594114532371212</v>
      </c>
      <c r="IS72">
        <f t="shared" si="1131"/>
        <v>0.97568573743060161</v>
      </c>
      <c r="IT72">
        <f t="shared" si="1131"/>
        <v>0.97542742038500141</v>
      </c>
      <c r="IU72">
        <f t="shared" si="1131"/>
        <v>0.97516604890034464</v>
      </c>
      <c r="IV72">
        <f t="shared" si="1131"/>
        <v>0.97490147286736284</v>
      </c>
      <c r="IW72">
        <f t="shared" si="1131"/>
        <v>0.97463353730210933</v>
      </c>
      <c r="IX72">
        <f t="shared" si="1131"/>
        <v>0.97436208229083621</v>
      </c>
      <c r="IY72">
        <f t="shared" si="1131"/>
        <v>0.97408694293154452</v>
      </c>
      <c r="IZ72">
        <f t="shared" si="1131"/>
        <v>0.97380794927204439</v>
      </c>
      <c r="JA72">
        <f t="shared" si="1131"/>
        <v>0.97352492624436582</v>
      </c>
      <c r="JB72">
        <f t="shared" si="1131"/>
        <v>0.97323769359536905</v>
      </c>
      <c r="JC72">
        <f t="shared" ref="JC72:LN72" si="1132">JC68/JC$66^$D72</f>
        <v>0.97294606581341414</v>
      </c>
      <c r="JD72">
        <f t="shared" si="1132"/>
        <v>0.972649852050956</v>
      </c>
      <c r="JE72">
        <f t="shared" si="1132"/>
        <v>0.97234885604293875</v>
      </c>
      <c r="JF72">
        <f t="shared" si="1132"/>
        <v>0.9720428760208758</v>
      </c>
      <c r="JG72">
        <f t="shared" si="1132"/>
        <v>0.97173170462250058</v>
      </c>
      <c r="JH72">
        <f t="shared" si="1132"/>
        <v>0.97141512879689107</v>
      </c>
      <c r="JI72">
        <f t="shared" si="1132"/>
        <v>0.97109292970496996</v>
      </c>
      <c r="JJ72">
        <f t="shared" si="1132"/>
        <v>0.9707648826152957</v>
      </c>
      <c r="JK72">
        <f t="shared" si="1132"/>
        <v>0.97043075679506074</v>
      </c>
      <c r="JL72">
        <f t="shared" si="1132"/>
        <v>0.97009031539622792</v>
      </c>
      <c r="JM72">
        <f t="shared" si="1132"/>
        <v>0.96974331533673019</v>
      </c>
      <c r="JN72">
        <f t="shared" si="1132"/>
        <v>0.9693895071766816</v>
      </c>
      <c r="JO72">
        <f t="shared" si="1132"/>
        <v>0.96902863498953595</v>
      </c>
      <c r="JP72">
        <f t="shared" si="1132"/>
        <v>0.96866043622815201</v>
      </c>
      <c r="JQ72">
        <f t="shared" si="1132"/>
        <v>0.96828464158571448</v>
      </c>
      <c r="JR72">
        <f t="shared" si="1132"/>
        <v>0.96790097485148097</v>
      </c>
      <c r="JS72">
        <f t="shared" si="1132"/>
        <v>0.96750915276131644</v>
      </c>
      <c r="JT72">
        <f t="shared" si="1132"/>
        <v>0.96710888484299407</v>
      </c>
      <c r="JU72">
        <f t="shared" si="1132"/>
        <v>0.96669987325623818</v>
      </c>
      <c r="JV72">
        <f t="shared" si="1132"/>
        <v>0.96628181262749802</v>
      </c>
      <c r="JW72">
        <f t="shared" si="1132"/>
        <v>0.96585438987943717</v>
      </c>
      <c r="JX72">
        <f t="shared" si="1132"/>
        <v>0.9654172840551406</v>
      </c>
      <c r="JY72">
        <f t="shared" si="1132"/>
        <v>0.96497016613703634</v>
      </c>
      <c r="JZ72">
        <f t="shared" si="1132"/>
        <v>0.9645126988605417</v>
      </c>
      <c r="KA72">
        <f t="shared" si="1132"/>
        <v>0.96404453652244659</v>
      </c>
      <c r="KB72">
        <f t="shared" si="1132"/>
        <v>0.96356532478405277</v>
      </c>
      <c r="KC72">
        <f t="shared" si="1132"/>
        <v>0.96307470046909582</v>
      </c>
      <c r="KD72">
        <f t="shared" si="1132"/>
        <v>0.96257229135648126</v>
      </c>
      <c r="KE72">
        <f t="shared" si="1132"/>
        <v>0.96205771596787626</v>
      </c>
      <c r="KF72">
        <f t="shared" si="1132"/>
        <v>0.96153058335019914</v>
      </c>
      <c r="KG72">
        <f t="shared" si="1132"/>
        <v>0.96099049285306759</v>
      </c>
      <c r="KH72">
        <f t="shared" si="1132"/>
        <v>0.96043703390126101</v>
      </c>
      <c r="KI72">
        <f t="shared" si="1132"/>
        <v>0.95986978576227422</v>
      </c>
      <c r="KJ72">
        <f t="shared" si="1132"/>
        <v>0.95928831730903819</v>
      </c>
      <c r="KK72">
        <f t="shared" si="1132"/>
        <v>0.95869218677790091</v>
      </c>
      <c r="KL72">
        <f t="shared" si="1132"/>
        <v>0.9580809415219671</v>
      </c>
      <c r="KM72">
        <f t="shared" si="1132"/>
        <v>0.95745411775990896</v>
      </c>
      <c r="KN72">
        <f t="shared" si="1132"/>
        <v>0.95681124032037002</v>
      </c>
      <c r="KO72">
        <f t="shared" si="1132"/>
        <v>0.95615182238209984</v>
      </c>
      <c r="KP72">
        <f t="shared" si="1132"/>
        <v>0.95547536520996723</v>
      </c>
      <c r="KQ72">
        <f t="shared" si="1132"/>
        <v>0.95478135788701501</v>
      </c>
      <c r="KR72">
        <f t="shared" si="1132"/>
        <v>0.9540692770427367</v>
      </c>
      <c r="KS72">
        <f t="shared" si="1132"/>
        <v>0.95333858657776838</v>
      </c>
      <c r="KT72">
        <f t="shared" si="1132"/>
        <v>0.95258873738520944</v>
      </c>
      <c r="KU72">
        <f t="shared" si="1132"/>
        <v>0.95181916706880054</v>
      </c>
      <c r="KV72">
        <f t="shared" si="1132"/>
        <v>0.95102929965821159</v>
      </c>
      <c r="KW72">
        <f t="shared" si="1132"/>
        <v>0.95021854532170991</v>
      </c>
      <c r="KX72">
        <f t="shared" si="1132"/>
        <v>0.94938630007649993</v>
      </c>
      <c r="KY72">
        <f t="shared" si="1132"/>
        <v>0.94853194549705433</v>
      </c>
      <c r="KZ72">
        <f t="shared" si="1132"/>
        <v>0.9476548484217765</v>
      </c>
      <c r="LA72">
        <f t="shared" si="1132"/>
        <v>0.94675436065836149</v>
      </c>
      <c r="LB72">
        <f t="shared" si="1132"/>
        <v>0.94582981868825555</v>
      </c>
      <c r="LC72">
        <f t="shared" si="1132"/>
        <v>0.94488054337063532</v>
      </c>
      <c r="LD72">
        <f t="shared" si="1132"/>
        <v>0.94390583964636798</v>
      </c>
      <c r="LE72">
        <f t="shared" si="1132"/>
        <v>0.94290499624244162</v>
      </c>
      <c r="LF72">
        <f t="shared" si="1132"/>
        <v>0.94187728537739102</v>
      </c>
      <c r="LG72">
        <f t="shared" si="1132"/>
        <v>0.94082196246828353</v>
      </c>
      <c r="LH72">
        <f t="shared" si="1132"/>
        <v>0.93973826583986453</v>
      </c>
      <c r="LI72">
        <f t="shared" si="1132"/>
        <v>0.93862541643650776</v>
      </c>
      <c r="LJ72">
        <f t="shared" si="1132"/>
        <v>0.93748261753765583</v>
      </c>
      <c r="LK72">
        <f t="shared" si="1132"/>
        <v>0.93630905447748269</v>
      </c>
      <c r="LL72">
        <f t="shared" si="1132"/>
        <v>0.93510389436955921</v>
      </c>
      <c r="LM72">
        <f t="shared" si="1132"/>
        <v>0.93386628583735021</v>
      </c>
      <c r="LN72">
        <f t="shared" si="1132"/>
        <v>0.93259535875142696</v>
      </c>
      <c r="LO72">
        <f t="shared" ref="LO72:NZ72" si="1133">LO68/LO$66^$D72</f>
        <v>0.93129022397433281</v>
      </c>
      <c r="LP72">
        <f t="shared" si="1133"/>
        <v>0.92994997311409822</v>
      </c>
      <c r="LQ72">
        <f t="shared" si="1133"/>
        <v>0.92857367828746062</v>
      </c>
      <c r="LR72">
        <f t="shared" si="1133"/>
        <v>0.9271603918939102</v>
      </c>
      <c r="LS72">
        <f t="shared" si="1133"/>
        <v>0.92570914640174407</v>
      </c>
      <c r="LT72">
        <f t="shared" si="1133"/>
        <v>0.92421895414738753</v>
      </c>
      <c r="LU72">
        <f t="shared" si="1133"/>
        <v>0.92268880714930324</v>
      </c>
      <c r="LV72">
        <f t="shared" si="1133"/>
        <v>0.92111767693789359</v>
      </c>
      <c r="LW72">
        <f t="shared" si="1133"/>
        <v>0.91950451440286807</v>
      </c>
      <c r="LX72">
        <f t="shared" si="1133"/>
        <v>0.91784824965963796</v>
      </c>
      <c r="LY72">
        <f t="shared" si="1133"/>
        <v>0.91614779193637996</v>
      </c>
      <c r="LZ72">
        <f t="shared" si="1133"/>
        <v>0.91440202948349103</v>
      </c>
      <c r="MA72">
        <f t="shared" si="1133"/>
        <v>0.91260982950725567</v>
      </c>
      <c r="MB72">
        <f t="shared" si="1133"/>
        <v>0.91077003812963042</v>
      </c>
      <c r="MC72">
        <f t="shared" si="1133"/>
        <v>0.9088814803761508</v>
      </c>
      <c r="MD72">
        <f t="shared" si="1133"/>
        <v>0.90694296019405996</v>
      </c>
      <c r="ME72">
        <f t="shared" si="1133"/>
        <v>0.90495326050285607</v>
      </c>
      <c r="MF72">
        <f t="shared" si="1133"/>
        <v>0.90291114327956734</v>
      </c>
      <c r="MG72">
        <f t="shared" si="1133"/>
        <v>0.90081534968115573</v>
      </c>
      <c r="MH72">
        <f t="shared" si="1133"/>
        <v>0.89866460020656769</v>
      </c>
      <c r="MI72">
        <f t="shared" si="1133"/>
        <v>0.89645759490105426</v>
      </c>
      <c r="MJ72">
        <f t="shared" si="1133"/>
        <v>0.8941930136054943</v>
      </c>
      <c r="MK72">
        <f t="shared" si="1133"/>
        <v>0.89186951625356825</v>
      </c>
      <c r="ML72">
        <f t="shared" si="1133"/>
        <v>0.88948574321973972</v>
      </c>
      <c r="MM72">
        <f t="shared" si="1133"/>
        <v>0.8870403157211213</v>
      </c>
      <c r="MN72">
        <f t="shared" si="1133"/>
        <v>0.88453183627641274</v>
      </c>
      <c r="MO72">
        <f t="shared" si="1133"/>
        <v>0.88195888922521093</v>
      </c>
      <c r="MP72">
        <f t="shared" si="1133"/>
        <v>0.87932004131111086</v>
      </c>
      <c r="MQ72">
        <f t="shared" si="1133"/>
        <v>0.87661384233212658</v>
      </c>
      <c r="MR72">
        <f t="shared" si="1133"/>
        <v>0.87383882586206885</v>
      </c>
      <c r="MS72">
        <f t="shared" si="1133"/>
        <v>0.87099351004663161</v>
      </c>
      <c r="MT72">
        <f t="shared" si="1133"/>
        <v>0.86807639847803708</v>
      </c>
      <c r="MU72">
        <f t="shared" si="1133"/>
        <v>0.8650859811521926</v>
      </c>
      <c r="MV72">
        <f t="shared" si="1133"/>
        <v>0.86202073551241554</v>
      </c>
      <c r="MW72">
        <f t="shared" si="1133"/>
        <v>0.85887912758385487</v>
      </c>
      <c r="MX72">
        <f t="shared" si="1133"/>
        <v>0.85565961320284345</v>
      </c>
      <c r="MY72">
        <f t="shared" si="1133"/>
        <v>0.85236063934546913</v>
      </c>
      <c r="MZ72">
        <f t="shared" si="1133"/>
        <v>0.84898064555973096</v>
      </c>
      <c r="NA72">
        <f t="shared" si="1133"/>
        <v>0.84551806550569364</v>
      </c>
      <c r="NB72">
        <f t="shared" si="1133"/>
        <v>0.84197132860809776</v>
      </c>
      <c r="NC72">
        <f t="shared" si="1133"/>
        <v>0.83833886182591255</v>
      </c>
      <c r="ND72">
        <f t="shared" si="1133"/>
        <v>0.83461909154332292</v>
      </c>
      <c r="NE72">
        <f t="shared" si="1133"/>
        <v>0.83081044558664252</v>
      </c>
      <c r="NF72">
        <f t="shared" si="1133"/>
        <v>0.82691135537162153</v>
      </c>
      <c r="NG72">
        <f t="shared" si="1133"/>
        <v>0.82292025818555836</v>
      </c>
      <c r="NH72">
        <f t="shared" si="1133"/>
        <v>0.8188355996085751</v>
      </c>
      <c r="NI72">
        <f t="shared" si="1133"/>
        <v>0.81465583607829428</v>
      </c>
      <c r="NJ72">
        <f t="shared" si="1133"/>
        <v>0.81037943760205411</v>
      </c>
      <c r="NK72">
        <f t="shared" si="1133"/>
        <v>0.80600489062062841</v>
      </c>
      <c r="NL72">
        <f t="shared" si="1133"/>
        <v>0.80153070102723079</v>
      </c>
      <c r="NM72">
        <f t="shared" si="1133"/>
        <v>0.79695539734536758</v>
      </c>
      <c r="NN72">
        <f t="shared" si="1133"/>
        <v>0.79227753406882218</v>
      </c>
      <c r="NO72">
        <f t="shared" si="1133"/>
        <v>0.78749569516676943</v>
      </c>
      <c r="NP72">
        <f t="shared" si="1133"/>
        <v>0.78260849775664332</v>
      </c>
      <c r="NQ72">
        <f t="shared" si="1133"/>
        <v>0.77761459594700766</v>
      </c>
      <c r="NR72">
        <f t="shared" si="1133"/>
        <v>0.77251268485221469</v>
      </c>
      <c r="NS72">
        <f t="shared" si="1133"/>
        <v>0.76730150478013581</v>
      </c>
      <c r="NT72">
        <f t="shared" si="1133"/>
        <v>0.76197984559369047</v>
      </c>
      <c r="NU72">
        <f t="shared" si="1133"/>
        <v>0.75654655124628456</v>
      </c>
      <c r="NV72">
        <f t="shared" si="1133"/>
        <v>0.75100052449057386</v>
      </c>
      <c r="NW72">
        <f t="shared" si="1133"/>
        <v>0.74534073175923143</v>
      </c>
      <c r="NX72">
        <f t="shared" si="1133"/>
        <v>0.73956620821557451</v>
      </c>
      <c r="NY72">
        <f t="shared" si="1133"/>
        <v>0.73367606297101506</v>
      </c>
      <c r="NZ72">
        <f t="shared" si="1133"/>
        <v>0.72766948446534419</v>
      </c>
      <c r="OA72">
        <f t="shared" ref="OA72:QL72" si="1134">OA68/OA$66^$D72</f>
        <v>0.7215457460048087</v>
      </c>
      <c r="OB72">
        <f t="shared" si="1134"/>
        <v>0.71530421145183953</v>
      </c>
      <c r="OC72">
        <f t="shared" si="1134"/>
        <v>0.70894434105907878</v>
      </c>
      <c r="OD72">
        <f t="shared" si="1134"/>
        <v>0.70246569743909026</v>
      </c>
      <c r="OE72">
        <f t="shared" si="1134"/>
        <v>0.69586795165977433</v>
      </c>
      <c r="OF72">
        <f t="shared" si="1134"/>
        <v>0.68915088945407821</v>
      </c>
      <c r="OG72">
        <f t="shared" si="1134"/>
        <v>0.6823144175310798</v>
      </c>
      <c r="OH72">
        <f t="shared" si="1134"/>
        <v>0.67535856997391286</v>
      </c>
      <c r="OI72">
        <f t="shared" si="1134"/>
        <v>0.66828351470835956</v>
      </c>
      <c r="OJ72">
        <f t="shared" si="1134"/>
        <v>0.66108956002417496</v>
      </c>
      <c r="OK72">
        <f t="shared" si="1134"/>
        <v>0.6537771611294092</v>
      </c>
      <c r="OL72">
        <f t="shared" si="1134"/>
        <v>0.64634692671611971</v>
      </c>
      <c r="OM72">
        <f t="shared" si="1134"/>
        <v>0.63879962551394487</v>
      </c>
      <c r="ON72">
        <f t="shared" si="1134"/>
        <v>0.63113619280602906</v>
      </c>
      <c r="OO72">
        <f t="shared" si="1134"/>
        <v>0.62335773687979468</v>
      </c>
      <c r="OP72">
        <f t="shared" si="1134"/>
        <v>0.61546554538299136</v>
      </c>
      <c r="OQ72">
        <f t="shared" si="1134"/>
        <v>0.60746109155344041</v>
      </c>
      <c r="OR72">
        <f t="shared" si="1134"/>
        <v>0.59934604028880367</v>
      </c>
      <c r="OS72">
        <f t="shared" si="1134"/>
        <v>0.59112225402068941</v>
      </c>
      <c r="OT72">
        <f t="shared" si="1134"/>
        <v>0.5827917983554084</v>
      </c>
      <c r="OU72">
        <f t="shared" si="1134"/>
        <v>0.57435694744173438</v>
      </c>
      <c r="OV72">
        <f t="shared" si="1134"/>
        <v>0.56582018902416131</v>
      </c>
      <c r="OW72">
        <f t="shared" si="1134"/>
        <v>0.55718422913835752</v>
      </c>
      <c r="OX72">
        <f t="shared" si="1134"/>
        <v>0.5484519964038882</v>
      </c>
      <c r="OY72">
        <f t="shared" si="1134"/>
        <v>0.53962664586775311</v>
      </c>
      <c r="OZ72">
        <f t="shared" si="1134"/>
        <v>0.53071156235097883</v>
      </c>
      <c r="PA72">
        <f t="shared" si="1134"/>
        <v>0.52171036324938036</v>
      </c>
      <c r="PB72">
        <f t="shared" si="1134"/>
        <v>0.51262690073874007</v>
      </c>
      <c r="PC72">
        <f t="shared" si="1134"/>
        <v>0.50346526333404373</v>
      </c>
      <c r="PD72">
        <f t="shared" si="1134"/>
        <v>0.49422977675213298</v>
      </c>
      <c r="PE72">
        <f t="shared" si="1134"/>
        <v>0.48492500402715683</v>
      </c>
      <c r="PF72">
        <f t="shared" si="1134"/>
        <v>0.47555574482866425</v>
      </c>
      <c r="PG72">
        <f t="shared" si="1134"/>
        <v>0.46612703393298249</v>
      </c>
      <c r="PH72">
        <f t="shared" si="1134"/>
        <v>0.45664413879982069</v>
      </c>
      <c r="PI72">
        <f t="shared" si="1134"/>
        <v>0.44711255620780627</v>
      </c>
      <c r="PJ72">
        <f t="shared" si="1134"/>
        <v>0.43753800790490965</v>
      </c>
      <c r="PK72">
        <f t="shared" si="1134"/>
        <v>0.42792643523255258</v>
      </c>
      <c r="PL72">
        <f t="shared" si="1134"/>
        <v>0.41828399268553318</v>
      </c>
      <c r="PM72">
        <f t="shared" si="1134"/>
        <v>0.40861704037390534</v>
      </c>
      <c r="PN72">
        <f t="shared" si="1134"/>
        <v>0.39893213535750305</v>
      </c>
      <c r="PO72">
        <f t="shared" si="1134"/>
        <v>0.38923602182899419</v>
      </c>
      <c r="PP72">
        <f t="shared" si="1134"/>
        <v>0.37953562012719277</v>
      </c>
      <c r="PQ72">
        <f t="shared" si="1134"/>
        <v>0.36983801456879767</v>
      </c>
      <c r="PR72">
        <f t="shared" si="1134"/>
        <v>0.36015044009382735</v>
      </c>
      <c r="PS72">
        <f t="shared" si="1134"/>
        <v>0.35048026772769181</v>
      </c>
      <c r="PT72">
        <f t="shared" si="1134"/>
        <v>0.34083498887114749</v>
      </c>
      <c r="PU72">
        <f t="shared" si="1134"/>
        <v>0.33122219843820466</v>
      </c>
      <c r="PV72">
        <f t="shared" si="1134"/>
        <v>0.32164957687139584</v>
      </c>
      <c r="PW72">
        <f t="shared" si="1134"/>
        <v>0.31212487107362125</v>
      </c>
      <c r="PX72">
        <f t="shared" si="1134"/>
        <v>0.30265587430598501</v>
      </c>
      <c r="PY72">
        <f t="shared" si="1134"/>
        <v>0.29325040511152478</v>
      </c>
      <c r="PZ72">
        <f t="shared" si="1134"/>
        <v>0.28391628533548369</v>
      </c>
      <c r="QA72">
        <f t="shared" si="1134"/>
        <v>0.27466131732360471</v>
      </c>
      <c r="QB72">
        <f t="shared" si="1134"/>
        <v>0.26549326039082327</v>
      </c>
      <c r="QC72">
        <f t="shared" si="1134"/>
        <v>0.25641980666347092</v>
      </c>
      <c r="QD72">
        <f t="shared" si="1134"/>
        <v>0.24744855640862623</v>
      </c>
      <c r="QE72">
        <f t="shared" si="1134"/>
        <v>0.2385869929744158</v>
      </c>
      <c r="QF72">
        <f t="shared" si="1134"/>
        <v>0.22984245747464907</v>
      </c>
      <c r="QG72">
        <f t="shared" si="1134"/>
        <v>0.22122212336014749</v>
      </c>
      <c r="QH72">
        <f t="shared" si="1134"/>
        <v>0.21273297102721489</v>
      </c>
      <c r="QI72">
        <f t="shared" si="1134"/>
        <v>0.20438176262083282</v>
      </c>
      <c r="QJ72">
        <f t="shared" si="1134"/>
        <v>0.19617501719614613</v>
      </c>
      <c r="QK72">
        <f t="shared" si="1134"/>
        <v>0.18811898640647479</v>
      </c>
      <c r="QL72">
        <f t="shared" si="1134"/>
        <v>0.18021963088935353</v>
      </c>
      <c r="QM72">
        <f t="shared" ref="QM72:RS72" si="1135">QM68/QM$66^$D72</f>
        <v>0.17248259752377731</v>
      </c>
      <c r="QN72">
        <f t="shared" si="1135"/>
        <v>0.1649131977318094</v>
      </c>
      <c r="QO72">
        <f t="shared" si="1135"/>
        <v>0.15751638699591869</v>
      </c>
      <c r="QP72">
        <f t="shared" si="1135"/>
        <v>0.15029674575970539</v>
      </c>
      <c r="QQ72">
        <f t="shared" si="1135"/>
        <v>0.14325846187407776</v>
      </c>
      <c r="QR72">
        <f t="shared" si="1135"/>
        <v>0.13640531474332046</v>
      </c>
      <c r="QS72">
        <f t="shared" si="1135"/>
        <v>0.1297406613159208</v>
      </c>
      <c r="QT72">
        <f t="shared" si="1135"/>
        <v>0.12326742405349118</v>
      </c>
      <c r="QU72">
        <f t="shared" si="1135"/>
        <v>0.1169880809976539</v>
      </c>
      <c r="QV72">
        <f t="shared" si="1135"/>
        <v>0.11090465803952217</v>
      </c>
      <c r="QW72">
        <f t="shared" si="1135"/>
        <v>0.10501872347943036</v>
      </c>
      <c r="QX72">
        <f t="shared" si="1135"/>
        <v>9.9331384946092796E-2</v>
      </c>
      <c r="QY72">
        <f t="shared" si="1135"/>
        <v>9.3843288724515764E-2</v>
      </c>
      <c r="QZ72">
        <f t="shared" si="1135"/>
        <v>8.8554621521012164E-2</v>
      </c>
      <c r="RA72">
        <f t="shared" si="1135"/>
        <v>8.3465114671813417E-2</v>
      </c>
      <c r="RB72">
        <f t="shared" si="1135"/>
        <v>7.8574050779313717E-2</v>
      </c>
      <c r="RC72">
        <f t="shared" si="1135"/>
        <v>7.3880272737184699E-2</v>
      </c>
      <c r="RD72">
        <f t="shared" si="1135"/>
        <v>6.9382195082833054E-2</v>
      </c>
      <c r="RE72">
        <f t="shared" si="1135"/>
        <v>6.5077817593188245E-2</v>
      </c>
      <c r="RF72">
        <f t="shared" si="1135"/>
        <v>6.0964741018008604E-2</v>
      </c>
      <c r="RG72">
        <f t="shared" si="1135"/>
        <v>5.7040184824036048E-2</v>
      </c>
      <c r="RH72">
        <f t="shared" si="1135"/>
        <v>5.3301006803777765E-2</v>
      </c>
      <c r="RI72">
        <f t="shared" si="1135"/>
        <v>4.9743724384751373E-2</v>
      </c>
      <c r="RJ72">
        <f t="shared" si="1135"/>
        <v>4.6364537458938863E-2</v>
      </c>
      <c r="RK72">
        <f t="shared" si="1135"/>
        <v>4.3159352538279114E-2</v>
      </c>
      <c r="RL72">
        <f t="shared" si="1135"/>
        <v>4.0123808030441604E-2</v>
      </c>
      <c r="RM72">
        <f t="shared" si="1135"/>
        <v>3.7253300420113225E-2</v>
      </c>
      <c r="RN72">
        <f t="shared" si="1135"/>
        <v>3.4543011134688308E-2</v>
      </c>
      <c r="RO72">
        <f t="shared" si="1135"/>
        <v>3.1987933869704645E-2</v>
      </c>
      <c r="RP72">
        <f t="shared" si="1135"/>
        <v>2.9582902148650881E-2</v>
      </c>
      <c r="RQ72">
        <f t="shared" si="1135"/>
        <v>2.7322616893882243E-2</v>
      </c>
      <c r="RR72">
        <f t="shared" si="1135"/>
        <v>2.5201673790258526E-2</v>
      </c>
      <c r="RS72">
        <f t="shared" si="1135"/>
        <v>2.3214590230667777E-2</v>
      </c>
    </row>
    <row r="74" spans="2:487" x14ac:dyDescent="0.2">
      <c r="B74" s="5" t="s">
        <v>57</v>
      </c>
      <c r="D74">
        <f>IF(Dashboard!D9=0,NA(),1)</f>
        <v>1</v>
      </c>
      <c r="F74" s="5" t="s">
        <v>46</v>
      </c>
      <c r="G74">
        <f>20*LOG(G70)*$D74</f>
        <v>-1.3622765388311532E-4</v>
      </c>
      <c r="H74">
        <f t="shared" ref="H74:BS75" si="1136">20*LOG(H70)*$D74</f>
        <v>-1.4019039861132106E-4</v>
      </c>
      <c r="I74">
        <f t="shared" si="1136"/>
        <v>-1.4426796214805354E-4</v>
      </c>
      <c r="J74">
        <f t="shared" si="1136"/>
        <v>-1.4846364454164731E-4</v>
      </c>
      <c r="K74">
        <f t="shared" si="1136"/>
        <v>-1.5278083910557846E-4</v>
      </c>
      <c r="L74">
        <f t="shared" si="1136"/>
        <v>-1.5722303496792158E-4</v>
      </c>
      <c r="M74">
        <f t="shared" si="1136"/>
        <v>-1.6179381967678034E-4</v>
      </c>
      <c r="N74">
        <f t="shared" si="1136"/>
        <v>-1.6649688186651525E-4</v>
      </c>
      <c r="O74">
        <f t="shared" si="1136"/>
        <v>-1.713360140030937E-4</v>
      </c>
      <c r="P74">
        <f t="shared" si="1136"/>
        <v>-1.7631511518734973E-4</v>
      </c>
      <c r="Q74">
        <f t="shared" si="1136"/>
        <v>-1.814381940219419E-4</v>
      </c>
      <c r="R74">
        <f t="shared" si="1136"/>
        <v>-1.8670937157190721E-4</v>
      </c>
      <c r="S74">
        <f t="shared" si="1136"/>
        <v>-1.9213288436191757E-4</v>
      </c>
      <c r="T74">
        <f t="shared" si="1136"/>
        <v>-1.9771308747774656E-4</v>
      </c>
      <c r="U74">
        <f t="shared" si="1136"/>
        <v>-2.0345445773144684E-4</v>
      </c>
      <c r="V74">
        <f t="shared" si="1136"/>
        <v>-2.0936159687867046E-4</v>
      </c>
      <c r="W74">
        <f t="shared" si="1136"/>
        <v>-2.1543923496335424E-4</v>
      </c>
      <c r="X74">
        <f t="shared" si="1136"/>
        <v>-2.2169223367694585E-4</v>
      </c>
      <c r="Y74">
        <f t="shared" si="1136"/>
        <v>-2.2812558985271846E-4</v>
      </c>
      <c r="Z74">
        <f t="shared" si="1136"/>
        <v>-2.3474443900742257E-4</v>
      </c>
      <c r="AA74">
        <f t="shared" si="1136"/>
        <v>-2.4155405896981785E-4</v>
      </c>
      <c r="AB74">
        <f t="shared" si="1136"/>
        <v>-2.4855987359223282E-4</v>
      </c>
      <c r="AC74">
        <f t="shared" si="1136"/>
        <v>-2.5576745656058725E-4</v>
      </c>
      <c r="AD74">
        <f t="shared" si="1136"/>
        <v>-2.6318253525177133E-4</v>
      </c>
      <c r="AE74">
        <f t="shared" si="1136"/>
        <v>-2.7081099472614522E-4</v>
      </c>
      <c r="AF74">
        <f t="shared" si="1136"/>
        <v>-2.7865888175294078E-4</v>
      </c>
      <c r="AG74">
        <f t="shared" si="1136"/>
        <v>-2.8673240897079662E-4</v>
      </c>
      <c r="AH74">
        <f t="shared" si="1136"/>
        <v>-2.9503795909567419E-4</v>
      </c>
      <c r="AI74">
        <f t="shared" si="1136"/>
        <v>-3.0358208924945466E-4</v>
      </c>
      <c r="AJ74">
        <f t="shared" si="1136"/>
        <v>-3.1237153535521896E-4</v>
      </c>
      <c r="AK74">
        <f t="shared" si="1136"/>
        <v>-3.2141321663104339E-4</v>
      </c>
      <c r="AL74">
        <f t="shared" si="1136"/>
        <v>-3.3071424017653227E-4</v>
      </c>
      <c r="AM74">
        <f t="shared" si="1136"/>
        <v>-3.4028190564631017E-4</v>
      </c>
      <c r="AN74">
        <f t="shared" si="1136"/>
        <v>-3.5012371000855432E-4</v>
      </c>
      <c r="AO74">
        <f t="shared" si="1136"/>
        <v>-3.6024735240689886E-4</v>
      </c>
      <c r="AP74">
        <f t="shared" si="1136"/>
        <v>-3.7066073909775471E-4</v>
      </c>
      <c r="AQ74">
        <f t="shared" si="1136"/>
        <v>-3.8137198850163046E-4</v>
      </c>
      <c r="AR74">
        <f t="shared" si="1136"/>
        <v>-3.9238943631060233E-4</v>
      </c>
      <c r="AS74">
        <f t="shared" si="1136"/>
        <v>-4.0372164071848663E-4</v>
      </c>
      <c r="AT74">
        <f t="shared" si="1136"/>
        <v>-4.1537738772647216E-4</v>
      </c>
      <c r="AU74">
        <f t="shared" si="1136"/>
        <v>-4.2736569653290522E-4</v>
      </c>
      <c r="AV74">
        <f t="shared" si="1136"/>
        <v>-4.3969582501881144E-4</v>
      </c>
      <c r="AW74">
        <f t="shared" si="1136"/>
        <v>-4.5237727531277584E-4</v>
      </c>
      <c r="AX74">
        <f t="shared" si="1136"/>
        <v>-4.6541979945255159E-4</v>
      </c>
      <c r="AY74">
        <f t="shared" si="1136"/>
        <v>-4.788334051164126E-4</v>
      </c>
      <c r="AZ74">
        <f t="shared" si="1136"/>
        <v>-4.9262836144451608E-4</v>
      </c>
      <c r="BA74">
        <f t="shared" si="1136"/>
        <v>-5.0681520493100433E-4</v>
      </c>
      <c r="BB74">
        <f t="shared" si="1136"/>
        <v>-5.2140474541290073E-4</v>
      </c>
      <c r="BC74">
        <f t="shared" si="1136"/>
        <v>-5.3640807210374218E-4</v>
      </c>
      <c r="BD74">
        <f t="shared" si="1136"/>
        <v>-5.5183655972018469E-4</v>
      </c>
      <c r="BE74">
        <f t="shared" si="1136"/>
        <v>-5.6770187467460021E-4</v>
      </c>
      <c r="BF74">
        <f t="shared" si="1136"/>
        <v>-5.8401598131825312E-4</v>
      </c>
      <c r="BG74">
        <f t="shared" si="1136"/>
        <v>-6.0079114825533058E-4</v>
      </c>
      <c r="BH74">
        <f t="shared" si="1136"/>
        <v>-6.1803995471434818E-4</v>
      </c>
      <c r="BI74">
        <f t="shared" si="1136"/>
        <v>-6.3577529695284262E-4</v>
      </c>
      <c r="BJ74">
        <f t="shared" si="1136"/>
        <v>-6.5401039473105688E-4</v>
      </c>
      <c r="BK74">
        <f t="shared" si="1136"/>
        <v>-6.7275879780449768E-4</v>
      </c>
      <c r="BL74">
        <f t="shared" si="1136"/>
        <v>-6.9203439245756819E-4</v>
      </c>
      <c r="BM74">
        <f t="shared" si="1136"/>
        <v>-7.1185140805612318E-4</v>
      </c>
      <c r="BN74">
        <f t="shared" si="1136"/>
        <v>-7.3222442363440486E-4</v>
      </c>
      <c r="BO74">
        <f t="shared" si="1136"/>
        <v>-7.5316837446720206E-4</v>
      </c>
      <c r="BP74">
        <f t="shared" si="1136"/>
        <v>-7.7469855866294705E-4</v>
      </c>
      <c r="BQ74">
        <f t="shared" si="1136"/>
        <v>-7.9683064374016751E-4</v>
      </c>
      <c r="BR74">
        <f t="shared" si="1136"/>
        <v>-8.1958067318346718E-4</v>
      </c>
      <c r="BS74">
        <f t="shared" si="1136"/>
        <v>-8.4296507298099775E-4</v>
      </c>
      <c r="BT74">
        <f t="shared" ref="BT74:EE76" si="1137">20*LOG(BT70)*$D74</f>
        <v>-8.6700065810777155E-4</v>
      </c>
      <c r="BU74">
        <f t="shared" si="1137"/>
        <v>-8.9170463897510167E-4</v>
      </c>
      <c r="BV74">
        <f t="shared" si="1137"/>
        <v>-9.1709462778448404E-4</v>
      </c>
      <c r="BW74">
        <f t="shared" si="1137"/>
        <v>-9.4318864483803309E-4</v>
      </c>
      <c r="BX74">
        <f t="shared" si="1137"/>
        <v>-9.7000512473896777E-4</v>
      </c>
      <c r="BY74">
        <f t="shared" si="1137"/>
        <v>-9.9756292246289276E-4</v>
      </c>
      <c r="BZ74">
        <f t="shared" si="1137"/>
        <v>-1.0258813193462105E-3</v>
      </c>
      <c r="CA74">
        <f t="shared" si="1137"/>
        <v>-1.0549800288962212E-3</v>
      </c>
      <c r="CB74">
        <f t="shared" si="1137"/>
        <v>-1.0848792024547825E-3</v>
      </c>
      <c r="CC74">
        <f t="shared" si="1137"/>
        <v>-1.1155994346779504E-3</v>
      </c>
      <c r="CD74">
        <f t="shared" si="1137"/>
        <v>-1.1471617688152544E-3</v>
      </c>
      <c r="CE74">
        <f t="shared" si="1137"/>
        <v>-1.1795877017703187E-3</v>
      </c>
      <c r="CF74">
        <f t="shared" si="1137"/>
        <v>-1.212899188906228E-3</v>
      </c>
      <c r="CG74">
        <f t="shared" si="1137"/>
        <v>-1.2471186485956769E-3</v>
      </c>
      <c r="CH74">
        <f t="shared" si="1137"/>
        <v>-1.2822689664686892E-3</v>
      </c>
      <c r="CI74">
        <f t="shared" si="1137"/>
        <v>-1.3183734993396251E-3</v>
      </c>
      <c r="CJ74">
        <f t="shared" si="1137"/>
        <v>-1.3554560787990507E-3</v>
      </c>
      <c r="CK74">
        <f t="shared" si="1137"/>
        <v>-1.3935410144097556E-3</v>
      </c>
      <c r="CL74">
        <f t="shared" si="1137"/>
        <v>-1.4326530965223835E-3</v>
      </c>
      <c r="CM74">
        <f t="shared" si="1137"/>
        <v>-1.4728175986364605E-3</v>
      </c>
      <c r="CN74">
        <f t="shared" si="1137"/>
        <v>-1.5140602793058905E-3</v>
      </c>
      <c r="CO74">
        <f t="shared" si="1137"/>
        <v>-1.5564073835310928E-3</v>
      </c>
      <c r="CP74">
        <f t="shared" si="1137"/>
        <v>-1.599885643618523E-3</v>
      </c>
      <c r="CQ74">
        <f t="shared" si="1137"/>
        <v>-1.6445222794844695E-3</v>
      </c>
      <c r="CR74">
        <f t="shared" si="1137"/>
        <v>-1.690344998322139E-3</v>
      </c>
      <c r="CS74">
        <f t="shared" si="1137"/>
        <v>-1.7373819936359195E-3</v>
      </c>
      <c r="CT74">
        <f t="shared" si="1137"/>
        <v>-1.7856619435936566E-3</v>
      </c>
      <c r="CU74">
        <f t="shared" si="1137"/>
        <v>-1.835214008629456E-3</v>
      </c>
      <c r="CV74">
        <f t="shared" si="1137"/>
        <v>-1.8860678282989541E-3</v>
      </c>
      <c r="CW74">
        <f t="shared" si="1137"/>
        <v>-1.9382535173012379E-3</v>
      </c>
      <c r="CX74">
        <f t="shared" si="1137"/>
        <v>-1.9918016606597028E-3</v>
      </c>
      <c r="CY74">
        <f t="shared" si="1137"/>
        <v>-2.0467433079721549E-3</v>
      </c>
      <c r="CZ74">
        <f t="shared" si="1137"/>
        <v>-2.1031099667465553E-3</v>
      </c>
      <c r="DA74">
        <f t="shared" si="1137"/>
        <v>-2.1609335947095462E-3</v>
      </c>
      <c r="DB74">
        <f t="shared" si="1137"/>
        <v>-2.2202465910752052E-3</v>
      </c>
      <c r="DC74">
        <f t="shared" si="1137"/>
        <v>-2.2810817867392843E-3</v>
      </c>
      <c r="DD74">
        <f t="shared" si="1137"/>
        <v>-2.3434724332947274E-3</v>
      </c>
      <c r="DE74">
        <f t="shared" si="1137"/>
        <v>-2.4074521908935081E-3</v>
      </c>
      <c r="DF74">
        <f t="shared" si="1137"/>
        <v>-2.4730551148312678E-3</v>
      </c>
      <c r="DG74">
        <f t="shared" si="1137"/>
        <v>-2.5403156408624174E-3</v>
      </c>
      <c r="DH74">
        <f t="shared" si="1137"/>
        <v>-2.6092685691588096E-3</v>
      </c>
      <c r="DI74">
        <f t="shared" si="1137"/>
        <v>-2.6799490468858568E-3</v>
      </c>
      <c r="DJ74">
        <f t="shared" si="1137"/>
        <v>-2.7523925493342649E-3</v>
      </c>
      <c r="DK74">
        <f t="shared" si="1137"/>
        <v>-2.8266348595522794E-3</v>
      </c>
      <c r="DL74">
        <f t="shared" si="1137"/>
        <v>-2.9027120464619268E-3</v>
      </c>
      <c r="DM74">
        <f t="shared" si="1137"/>
        <v>-2.9806604413655366E-3</v>
      </c>
      <c r="DN74">
        <f t="shared" si="1137"/>
        <v>-3.0605166128529915E-3</v>
      </c>
      <c r="DO74">
        <f t="shared" si="1137"/>
        <v>-3.1423173400130684E-3</v>
      </c>
      <c r="DP74">
        <f t="shared" si="1137"/>
        <v>-3.2260995839554244E-3</v>
      </c>
      <c r="DQ74">
        <f t="shared" si="1137"/>
        <v>-3.3119004575629489E-3</v>
      </c>
      <c r="DR74">
        <f t="shared" si="1137"/>
        <v>-3.399757193477133E-3</v>
      </c>
      <c r="DS74">
        <f t="shared" si="1137"/>
        <v>-3.4897071102612193E-3</v>
      </c>
      <c r="DT74">
        <f t="shared" si="1137"/>
        <v>-3.5817875767177008E-3</v>
      </c>
      <c r="DU74">
        <f t="shared" si="1137"/>
        <v>-3.6760359743318884E-3</v>
      </c>
      <c r="DV74">
        <f t="shared" si="1137"/>
        <v>-3.7724896578508749E-3</v>
      </c>
      <c r="DW74">
        <f t="shared" si="1137"/>
        <v>-3.8711859139280826E-3</v>
      </c>
      <c r="DX74">
        <f t="shared" si="1137"/>
        <v>-3.9721619178851291E-3</v>
      </c>
      <c r="DY74">
        <f t="shared" si="1137"/>
        <v>-4.0754546885385066E-3</v>
      </c>
      <c r="DZ74">
        <f t="shared" si="1137"/>
        <v>-4.1811010411321554E-3</v>
      </c>
      <c r="EA74">
        <f t="shared" si="1137"/>
        <v>-4.2891375383600338E-3</v>
      </c>
      <c r="EB74">
        <f t="shared" si="1137"/>
        <v>-4.3996004395081452E-3</v>
      </c>
      <c r="EC74">
        <f t="shared" si="1137"/>
        <v>-4.5125256477405937E-3</v>
      </c>
      <c r="ED74">
        <f t="shared" si="1137"/>
        <v>-4.6279486555629353E-3</v>
      </c>
      <c r="EE74">
        <f t="shared" si="1137"/>
        <v>-4.7459044885163129E-3</v>
      </c>
      <c r="EF74">
        <f t="shared" ref="EF74:GQ76" si="1138">20*LOG(EF70)*$D74</f>
        <v>-4.8664276471297886E-3</v>
      </c>
      <c r="EG74">
        <f t="shared" si="1138"/>
        <v>-4.9895520472219637E-3</v>
      </c>
      <c r="EH74">
        <f t="shared" si="1138"/>
        <v>-5.1153109586091657E-3</v>
      </c>
      <c r="EI74">
        <f t="shared" si="1138"/>
        <v>-5.2437369423209024E-3</v>
      </c>
      <c r="EJ74">
        <f t="shared" si="1138"/>
        <v>-5.3748617863875678E-3</v>
      </c>
      <c r="EK74">
        <f t="shared" si="1138"/>
        <v>-5.5087164403483284E-3</v>
      </c>
      <c r="EL74">
        <f t="shared" si="1138"/>
        <v>-5.6453309485653969E-3</v>
      </c>
      <c r="EM74">
        <f t="shared" si="1138"/>
        <v>-5.784734382509025E-3</v>
      </c>
      <c r="EN74">
        <f t="shared" si="1138"/>
        <v>-5.9269547721109506E-3</v>
      </c>
      <c r="EO74">
        <f t="shared" si="1138"/>
        <v>-6.0720190364172569E-3</v>
      </c>
      <c r="EP74">
        <f t="shared" si="1138"/>
        <v>-6.219952913637407E-3</v>
      </c>
      <c r="EQ74">
        <f t="shared" si="1138"/>
        <v>-6.3707808908242645E-3</v>
      </c>
      <c r="ER74">
        <f t="shared" si="1138"/>
        <v>-6.5245261333697416E-3</v>
      </c>
      <c r="ES74">
        <f t="shared" si="1138"/>
        <v>-6.6812104145142293E-3</v>
      </c>
      <c r="ET74">
        <f t="shared" si="1138"/>
        <v>-6.8408540451278411E-3</v>
      </c>
      <c r="EU74">
        <f t="shared" si="1138"/>
        <v>-7.003475803971343E-3</v>
      </c>
      <c r="EV74">
        <f t="shared" si="1138"/>
        <v>-7.169092868690035E-3</v>
      </c>
      <c r="EW74">
        <f t="shared" si="1138"/>
        <v>-7.337720747832524E-3</v>
      </c>
      <c r="EX74">
        <f t="shared" si="1138"/>
        <v>-7.5093732141361383E-3</v>
      </c>
      <c r="EY74">
        <f t="shared" si="1138"/>
        <v>-7.6840622393845696E-3</v>
      </c>
      <c r="EZ74">
        <f t="shared" si="1138"/>
        <v>-7.8617979311249812E-3</v>
      </c>
      <c r="FA74">
        <f t="shared" si="1138"/>
        <v>-8.042588471552212E-3</v>
      </c>
      <c r="FB74">
        <f t="shared" si="1138"/>
        <v>-8.2264400588822426E-3</v>
      </c>
      <c r="FC74">
        <f t="shared" si="1138"/>
        <v>-8.4133568515236696E-3</v>
      </c>
      <c r="FD74">
        <f t="shared" si="1138"/>
        <v>-8.6033409153888421E-3</v>
      </c>
      <c r="FE74">
        <f t="shared" si="1138"/>
        <v>-8.7963921746516821E-3</v>
      </c>
      <c r="FF74">
        <f t="shared" si="1138"/>
        <v>-8.9925083663220228E-3</v>
      </c>
      <c r="FG74">
        <f t="shared" si="1138"/>
        <v>-9.1916849989495293E-3</v>
      </c>
      <c r="FH74">
        <f t="shared" si="1138"/>
        <v>-9.393915315790563E-3</v>
      </c>
      <c r="FI74">
        <f t="shared" si="1138"/>
        <v>-9.5991902627966703E-3</v>
      </c>
      <c r="FJ74">
        <f t="shared" si="1138"/>
        <v>-9.8074984617206873E-3</v>
      </c>
      <c r="FK74">
        <f t="shared" si="1138"/>
        <v>-1.0018826188705178E-2</v>
      </c>
      <c r="FL74">
        <f t="shared" si="1138"/>
        <v>-1.0233157358634986E-2</v>
      </c>
      <c r="FM74">
        <f t="shared" si="1138"/>
        <v>-1.0450473515566761E-2</v>
      </c>
      <c r="FN74">
        <f t="shared" si="1138"/>
        <v>-1.0670753829560996E-2</v>
      </c>
      <c r="FO74">
        <f t="shared" si="1138"/>
        <v>-1.0893975100151467E-2</v>
      </c>
      <c r="FP74">
        <f t="shared" si="1138"/>
        <v>-1.1120111766748968E-2</v>
      </c>
      <c r="FQ74">
        <f t="shared" si="1138"/>
        <v>-1.134913592620003E-2</v>
      </c>
      <c r="FR74">
        <f t="shared" si="1138"/>
        <v>-1.1581017357747534E-2</v>
      </c>
      <c r="FS74">
        <f t="shared" si="1138"/>
        <v>-1.1815723555581423E-2</v>
      </c>
      <c r="FT74">
        <f t="shared" si="1138"/>
        <v>-1.2053219769144575E-2</v>
      </c>
      <c r="FU74">
        <f t="shared" si="1138"/>
        <v>-1.2293469051366785E-2</v>
      </c>
      <c r="FV74">
        <f t="shared" si="1138"/>
        <v>-1.2536432314932389E-2</v>
      </c>
      <c r="FW74">
        <f t="shared" si="1138"/>
        <v>-1.2782068396669613E-2</v>
      </c>
      <c r="FX74">
        <f t="shared" si="1138"/>
        <v>-1.3030334130120112E-2</v>
      </c>
      <c r="FY74">
        <f t="shared" si="1138"/>
        <v>-1.3281184426330616E-2</v>
      </c>
      <c r="FZ74">
        <f t="shared" si="1138"/>
        <v>-1.3534572362826722E-2</v>
      </c>
      <c r="GA74">
        <f t="shared" si="1138"/>
        <v>-1.3790449280744306E-2</v>
      </c>
      <c r="GB74">
        <f t="shared" si="1138"/>
        <v>-1.4048764890039055E-2</v>
      </c>
      <c r="GC74">
        <f t="shared" si="1138"/>
        <v>-1.430946738264343E-2</v>
      </c>
      <c r="GD74">
        <f t="shared" si="1138"/>
        <v>-1.4572503553431699E-2</v>
      </c>
      <c r="GE74">
        <f t="shared" si="1138"/>
        <v>-1.4837818928778321E-2</v>
      </c>
      <c r="GF74">
        <f t="shared" si="1138"/>
        <v>-1.510535790252298E-2</v>
      </c>
      <c r="GG74">
        <f t="shared" si="1138"/>
        <v>-1.5375063879036664E-2</v>
      </c>
      <c r="GH74">
        <f t="shared" si="1138"/>
        <v>-1.5646879423129534E-2</v>
      </c>
      <c r="GI74">
        <f t="shared" si="1138"/>
        <v>-1.592074641643593E-2</v>
      </c>
      <c r="GJ74">
        <f t="shared" si="1138"/>
        <v>-1.6196606219957208E-2</v>
      </c>
      <c r="GK74">
        <f t="shared" si="1138"/>
        <v>-1.6474399842322157E-2</v>
      </c>
      <c r="GL74">
        <f t="shared" si="1138"/>
        <v>-1.6754068113384649E-2</v>
      </c>
      <c r="GM74">
        <f t="shared" si="1138"/>
        <v>-1.7035551862706388E-2</v>
      </c>
      <c r="GN74">
        <f t="shared" si="1138"/>
        <v>-1.731879210243396E-2</v>
      </c>
      <c r="GO74">
        <f t="shared" si="1138"/>
        <v>-1.7603730214113888E-2</v>
      </c>
      <c r="GP74">
        <f t="shared" si="1138"/>
        <v>-1.7890308138913021E-2</v>
      </c>
      <c r="GQ74">
        <f t="shared" si="1138"/>
        <v>-1.8178468570758614E-2</v>
      </c>
      <c r="GR74">
        <f t="shared" ref="GR74:JC76" si="1139">20*LOG(GR70)*$D74</f>
        <v>-1.8468155151805089E-2</v>
      </c>
      <c r="GS74">
        <f t="shared" si="1139"/>
        <v>-1.8759312669784024E-2</v>
      </c>
      <c r="GT74">
        <f t="shared" si="1139"/>
        <v>-1.905188725658789E-2</v>
      </c>
      <c r="GU74">
        <f t="shared" si="1139"/>
        <v>-1.934582658762532E-2</v>
      </c>
      <c r="GV74">
        <f t="shared" si="1139"/>
        <v>-1.9641080081380151E-2</v>
      </c>
      <c r="GW74">
        <f t="shared" si="1139"/>
        <v>-1.9937599098617875E-2</v>
      </c>
      <c r="GX74">
        <f t="shared" si="1139"/>
        <v>-2.0235337140742882E-2</v>
      </c>
      <c r="GY74">
        <f t="shared" si="1139"/>
        <v>-2.0534250046786447E-2</v>
      </c>
      <c r="GZ74">
        <f t="shared" si="1139"/>
        <v>-2.0834296188527501E-2</v>
      </c>
      <c r="HA74">
        <f t="shared" si="1139"/>
        <v>-2.1135436663257651E-2</v>
      </c>
      <c r="HB74">
        <f t="shared" si="1139"/>
        <v>-2.1437635483755008E-2</v>
      </c>
      <c r="HC74">
        <f t="shared" si="1139"/>
        <v>-2.1740859765028243E-2</v>
      </c>
      <c r="HD74">
        <f t="shared" si="1139"/>
        <v>-2.2045079907417345E-2</v>
      </c>
      <c r="HE74">
        <f t="shared" si="1139"/>
        <v>-2.235026977569728E-2</v>
      </c>
      <c r="HF74">
        <f t="shared" si="1139"/>
        <v>-2.2656406873824995E-2</v>
      </c>
      <c r="HG74">
        <f t="shared" si="1139"/>
        <v>-2.2963472515045383E-2</v>
      </c>
      <c r="HH74">
        <f t="shared" si="1139"/>
        <v>-2.3271451987038911E-2</v>
      </c>
      <c r="HI74">
        <f t="shared" si="1139"/>
        <v>-2.3580334711939679E-2</v>
      </c>
      <c r="HJ74">
        <f t="shared" si="1139"/>
        <v>-2.3890114400952879E-2</v>
      </c>
      <c r="HK74">
        <f t="shared" si="1139"/>
        <v>-2.4200789203474748E-2</v>
      </c>
      <c r="HL74">
        <f t="shared" si="1139"/>
        <v>-2.4512361850544659E-2</v>
      </c>
      <c r="HM74">
        <f t="shared" si="1139"/>
        <v>-2.4824839792565334E-2</v>
      </c>
      <c r="HN74">
        <f t="shared" si="1139"/>
        <v>-2.513823533125039E-2</v>
      </c>
      <c r="HO74">
        <f t="shared" si="1139"/>
        <v>-2.5452565745771198E-2</v>
      </c>
      <c r="HP74">
        <f t="shared" si="1139"/>
        <v>-2.576785341315042E-2</v>
      </c>
      <c r="HQ74">
        <f t="shared" si="1139"/>
        <v>-2.6084125922957477E-2</v>
      </c>
      <c r="HR74">
        <f t="shared" si="1139"/>
        <v>-2.640141618640101E-2</v>
      </c>
      <c r="HS74">
        <f t="shared" si="1139"/>
        <v>-2.6719762539977383E-2</v>
      </c>
      <c r="HT74">
        <f t="shared" si="1139"/>
        <v>-2.7039208843797576E-2</v>
      </c>
      <c r="HU74">
        <f t="shared" si="1139"/>
        <v>-2.7359804574846672E-2</v>
      </c>
      <c r="HV74">
        <f t="shared" si="1139"/>
        <v>-2.7681604915337391E-2</v>
      </c>
      <c r="HW74">
        <f t="shared" si="1139"/>
        <v>-2.8004670836474149E-2</v>
      </c>
      <c r="HX74">
        <f t="shared" si="1139"/>
        <v>-2.8329069177862071E-2</v>
      </c>
      <c r="HY74">
        <f t="shared" si="1139"/>
        <v>-2.8654872722876895E-2</v>
      </c>
      <c r="HZ74">
        <f t="shared" si="1139"/>
        <v>-2.898216027031688E-2</v>
      </c>
      <c r="IA74">
        <f t="shared" si="1139"/>
        <v>-2.9311016702698464E-2</v>
      </c>
      <c r="IB74">
        <f t="shared" si="1139"/>
        <v>-2.9641533051503903E-2</v>
      </c>
      <c r="IC74">
        <f t="shared" si="1139"/>
        <v>-2.9973806559807997E-2</v>
      </c>
      <c r="ID74">
        <f t="shared" si="1139"/>
        <v>-3.0307940742635139E-2</v>
      </c>
      <c r="IE74">
        <f t="shared" si="1139"/>
        <v>-3.0644045445460066E-2</v>
      </c>
      <c r="IF74">
        <f t="shared" si="1139"/>
        <v>-3.0982236901236901E-2</v>
      </c>
      <c r="IG74">
        <f t="shared" si="1139"/>
        <v>-3.1322637786384083E-2</v>
      </c>
      <c r="IH74">
        <f t="shared" si="1139"/>
        <v>-3.166537727614141E-2</v>
      </c>
      <c r="II74">
        <f t="shared" si="1139"/>
        <v>-3.2010591099700322E-2</v>
      </c>
      <c r="IJ74">
        <f t="shared" si="1139"/>
        <v>-3.2358421595538818E-2</v>
      </c>
      <c r="IK74">
        <f t="shared" si="1139"/>
        <v>-3.2709017767386162E-2</v>
      </c>
      <c r="IL74">
        <f t="shared" si="1139"/>
        <v>-3.306253534120579E-2</v>
      </c>
      <c r="IM74">
        <f t="shared" si="1139"/>
        <v>-3.3419136823653384E-2</v>
      </c>
      <c r="IN74">
        <f t="shared" si="1139"/>
        <v>-3.3778991562386659E-2</v>
      </c>
      <c r="IO74">
        <f t="shared" si="1139"/>
        <v>-3.4142275808638149E-2</v>
      </c>
      <c r="IP74">
        <f t="shared" si="1139"/>
        <v>-3.4509172782464126E-2</v>
      </c>
      <c r="IQ74">
        <f t="shared" si="1139"/>
        <v>-3.4879872741035357E-2</v>
      </c>
      <c r="IR74">
        <f t="shared" si="1139"/>
        <v>-3.5254573050383681E-2</v>
      </c>
      <c r="IS74">
        <f t="shared" si="1139"/>
        <v>-3.5633478260957294E-2</v>
      </c>
      <c r="IT74">
        <f t="shared" si="1139"/>
        <v>-3.6016800187355362E-2</v>
      </c>
      <c r="IU74">
        <f t="shared" si="1139"/>
        <v>-3.6404757992608186E-2</v>
      </c>
      <c r="IV74">
        <f t="shared" si="1139"/>
        <v>-3.6797578277342591E-2</v>
      </c>
      <c r="IW74">
        <f t="shared" si="1139"/>
        <v>-3.7195495174178583E-2</v>
      </c>
      <c r="IX74">
        <f t="shared" si="1139"/>
        <v>-3.7598750447672816E-2</v>
      </c>
      <c r="IY74">
        <f t="shared" si="1139"/>
        <v>-3.8007593600159859E-2</v>
      </c>
      <c r="IZ74">
        <f t="shared" si="1139"/>
        <v>-3.8422281983740141E-2</v>
      </c>
      <c r="JA74">
        <f t="shared" si="1139"/>
        <v>-3.8843080918814422E-2</v>
      </c>
      <c r="JB74">
        <f t="shared" si="1139"/>
        <v>-3.9270263819342163E-2</v>
      </c>
      <c r="JC74">
        <f t="shared" si="1139"/>
        <v>-3.9704112325196002E-2</v>
      </c>
      <c r="JD74">
        <f t="shared" ref="JD74:LO76" si="1140">20*LOG(JD70)*$D74</f>
        <v>-4.0144916441858899E-2</v>
      </c>
      <c r="JE74">
        <f t="shared" si="1140"/>
        <v>-4.0592974687710774E-2</v>
      </c>
      <c r="JF74">
        <f t="shared" si="1140"/>
        <v>-4.1048594249209008E-2</v>
      </c>
      <c r="JG74">
        <f t="shared" si="1140"/>
        <v>-4.1512091144170524E-2</v>
      </c>
      <c r="JH74">
        <f t="shared" si="1140"/>
        <v>-4.1983790393444118E-2</v>
      </c>
      <c r="JI74">
        <f t="shared" si="1140"/>
        <v>-4.2464026201187575E-2</v>
      </c>
      <c r="JJ74">
        <f t="shared" si="1140"/>
        <v>-4.2953142144010983E-2</v>
      </c>
      <c r="JK74">
        <f t="shared" si="1140"/>
        <v>-4.3451491369187384E-2</v>
      </c>
      <c r="JL74">
        <f t="shared" si="1140"/>
        <v>-4.3959436802196328E-2</v>
      </c>
      <c r="JM74">
        <f t="shared" si="1140"/>
        <v>-4.447735136380266E-2</v>
      </c>
      <c r="JN74">
        <f t="shared" si="1140"/>
        <v>-4.5005618196903852E-2</v>
      </c>
      <c r="JO74">
        <f t="shared" si="1140"/>
        <v>-4.5544630903367064E-2</v>
      </c>
      <c r="JP74">
        <f t="shared" si="1140"/>
        <v>-4.6094793791082347E-2</v>
      </c>
      <c r="JQ74">
        <f t="shared" si="1140"/>
        <v>-4.665652213143473E-2</v>
      </c>
      <c r="JR74">
        <f t="shared" si="1140"/>
        <v>-4.7230242427442053E-2</v>
      </c>
      <c r="JS74">
        <f t="shared" si="1140"/>
        <v>-4.7816392692764484E-2</v>
      </c>
      <c r="JT74">
        <f t="shared" si="1140"/>
        <v>-4.8415422741804055E-2</v>
      </c>
      <c r="JU74">
        <f t="shared" si="1140"/>
        <v>-4.9027794491138567E-2</v>
      </c>
      <c r="JV74">
        <f t="shared" si="1140"/>
        <v>-4.9653982272497454E-2</v>
      </c>
      <c r="JW74">
        <f t="shared" si="1140"/>
        <v>-5.0294473157525152E-2</v>
      </c>
      <c r="JX74">
        <f t="shared" si="1140"/>
        <v>-5.0949767294555422E-2</v>
      </c>
      <c r="JY74">
        <f t="shared" si="1140"/>
        <v>-5.1620378257641673E-2</v>
      </c>
      <c r="JZ74">
        <f t="shared" si="1140"/>
        <v>-5.2306833408085243E-2</v>
      </c>
      <c r="KA74">
        <f t="shared" si="1140"/>
        <v>-5.3009674268715598E-2</v>
      </c>
      <c r="KB74">
        <f t="shared" si="1140"/>
        <v>-5.372945691115593E-2</v>
      </c>
      <c r="KC74">
        <f t="shared" si="1140"/>
        <v>-5.4466752356373792E-2</v>
      </c>
      <c r="KD74">
        <f t="shared" si="1140"/>
        <v>-5.5222146988737564E-2</v>
      </c>
      <c r="KE74">
        <f t="shared" si="1140"/>
        <v>-5.5996242983875982E-2</v>
      </c>
      <c r="KF74">
        <f t="shared" si="1140"/>
        <v>-5.6789658750650736E-2</v>
      </c>
      <c r="KG74">
        <f t="shared" si="1140"/>
        <v>-5.760302938745504E-2</v>
      </c>
      <c r="KH74">
        <f t="shared" si="1140"/>
        <v>-5.8437007153221768E-2</v>
      </c>
      <c r="KI74">
        <f t="shared" si="1140"/>
        <v>-5.9292261953392787E-2</v>
      </c>
      <c r="KJ74">
        <f t="shared" si="1140"/>
        <v>-6.0169481841160999E-2</v>
      </c>
      <c r="KK74">
        <f t="shared" si="1140"/>
        <v>-6.1069373534368615E-2</v>
      </c>
      <c r="KL74">
        <f t="shared" si="1140"/>
        <v>-6.199266294829802E-2</v>
      </c>
      <c r="KM74">
        <f t="shared" si="1140"/>
        <v>-6.2940095744808008E-2</v>
      </c>
      <c r="KN74">
        <f t="shared" si="1140"/>
        <v>-6.3912437898070454E-2</v>
      </c>
      <c r="KO74">
        <f t="shared" si="1140"/>
        <v>-6.4910476277327545E-2</v>
      </c>
      <c r="KP74">
        <f t="shared" si="1140"/>
        <v>-6.5935019247039525E-2</v>
      </c>
      <c r="KQ74">
        <f t="shared" si="1140"/>
        <v>-6.698689728477511E-2</v>
      </c>
      <c r="KR74">
        <f t="shared" si="1140"/>
        <v>-6.8066963617276058E-2</v>
      </c>
      <c r="KS74">
        <f t="shared" si="1140"/>
        <v>-6.9176094875080654E-2</v>
      </c>
      <c r="KT74">
        <f t="shared" si="1140"/>
        <v>-7.0315191766117252E-2</v>
      </c>
      <c r="KU74">
        <f t="shared" si="1140"/>
        <v>-7.1485179768734211E-2</v>
      </c>
      <c r="KV74">
        <f t="shared" si="1140"/>
        <v>-7.268700984455477E-2</v>
      </c>
      <c r="KW74">
        <f t="shared" si="1140"/>
        <v>-7.3921659171642548E-2</v>
      </c>
      <c r="KX74">
        <f t="shared" si="1140"/>
        <v>-7.5190131898435791E-2</v>
      </c>
      <c r="KY74">
        <f t="shared" si="1140"/>
        <v>-7.6493459918911336E-2</v>
      </c>
      <c r="KZ74">
        <f t="shared" si="1140"/>
        <v>-7.7832703669493034E-2</v>
      </c>
      <c r="LA74">
        <f t="shared" si="1140"/>
        <v>-7.9208952948169015E-2</v>
      </c>
      <c r="LB74">
        <f t="shared" si="1140"/>
        <v>-8.0623327756350976E-2</v>
      </c>
      <c r="LC74">
        <f t="shared" si="1140"/>
        <v>-8.2076979164002126E-2</v>
      </c>
      <c r="LD74">
        <f t="shared" si="1140"/>
        <v>-8.3571090198554451E-2</v>
      </c>
      <c r="LE74">
        <f t="shared" si="1140"/>
        <v>-8.5106876758158298E-2</v>
      </c>
      <c r="LF74">
        <f t="shared" si="1140"/>
        <v>-8.6685588549859111E-2</v>
      </c>
      <c r="LG74">
        <f t="shared" si="1140"/>
        <v>-8.8308510053218547E-2</v>
      </c>
      <c r="LH74">
        <f t="shared" si="1140"/>
        <v>-8.9976961510012096E-2</v>
      </c>
      <c r="LI74">
        <f t="shared" si="1140"/>
        <v>-9.1692299940566185E-2</v>
      </c>
      <c r="LJ74">
        <f t="shared" si="1140"/>
        <v>-9.3455920187350189E-2</v>
      </c>
      <c r="LK74">
        <f t="shared" si="1140"/>
        <v>-9.5269255986455581E-2</v>
      </c>
      <c r="LL74">
        <f t="shared" si="1140"/>
        <v>-9.7133781067559197E-2</v>
      </c>
      <c r="LM74">
        <f t="shared" si="1140"/>
        <v>-9.9051010283049981E-2</v>
      </c>
      <c r="LN74">
        <f t="shared" si="1140"/>
        <v>-0.10102250076693128</v>
      </c>
      <c r="LO74">
        <f t="shared" si="1140"/>
        <v>-0.10304985312419188</v>
      </c>
      <c r="LP74">
        <f t="shared" ref="LP74:OA76" si="1141">20*LOG(LP70)*$D74</f>
        <v>-0.10513471265129913</v>
      </c>
      <c r="LQ74">
        <f t="shared" si="1141"/>
        <v>-0.10727877058850416</v>
      </c>
      <c r="LR74">
        <f t="shared" si="1141"/>
        <v>-0.10948376540464483</v>
      </c>
      <c r="LS74">
        <f t="shared" si="1141"/>
        <v>-0.11175148411515053</v>
      </c>
      <c r="LT74">
        <f t="shared" si="1141"/>
        <v>-0.11408376363395861</v>
      </c>
      <c r="LU74">
        <f t="shared" si="1141"/>
        <v>-0.11648249216005438</v>
      </c>
      <c r="LV74">
        <f t="shared" si="1141"/>
        <v>-0.11894961059937044</v>
      </c>
      <c r="LW74">
        <f t="shared" si="1141"/>
        <v>-0.12148711402275401</v>
      </c>
      <c r="LX74">
        <f t="shared" si="1141"/>
        <v>-0.1240970531607718</v>
      </c>
      <c r="LY74">
        <f t="shared" si="1141"/>
        <v>-0.12678153593606967</v>
      </c>
      <c r="LZ74">
        <f t="shared" si="1141"/>
        <v>-0.1295427290340404</v>
      </c>
      <c r="MA74">
        <f t="shared" si="1141"/>
        <v>-0.13238285951256318</v>
      </c>
      <c r="MB74">
        <f t="shared" si="1141"/>
        <v>-0.13530421645154803</v>
      </c>
      <c r="MC74">
        <f t="shared" si="1141"/>
        <v>-0.13830915264306609</v>
      </c>
      <c r="MD74">
        <f t="shared" si="1141"/>
        <v>-0.14140008632279694</v>
      </c>
      <c r="ME74">
        <f t="shared" si="1141"/>
        <v>-0.14457950294356339</v>
      </c>
      <c r="MF74">
        <f t="shared" si="1141"/>
        <v>-0.14784995699170295</v>
      </c>
      <c r="MG74">
        <f t="shared" si="1141"/>
        <v>-0.15121407384703189</v>
      </c>
      <c r="MH74">
        <f t="shared" si="1141"/>
        <v>-0.15467455168713012</v>
      </c>
      <c r="MI74">
        <f t="shared" si="1141"/>
        <v>-0.15823416343671595</v>
      </c>
      <c r="MJ74">
        <f t="shared" si="1141"/>
        <v>-0.16189575876280157</v>
      </c>
      <c r="MK74">
        <f t="shared" si="1141"/>
        <v>-0.16566226611638188</v>
      </c>
      <c r="ML74">
        <f t="shared" si="1141"/>
        <v>-0.16953669482134837</v>
      </c>
      <c r="MM74">
        <f t="shared" si="1141"/>
        <v>-0.17352213721132964</v>
      </c>
      <c r="MN74">
        <f t="shared" si="1141"/>
        <v>-0.1776217708151262</v>
      </c>
      <c r="MO74">
        <f t="shared" si="1141"/>
        <v>-0.18183886059140303</v>
      </c>
      <c r="MP74">
        <f t="shared" si="1141"/>
        <v>-0.18617676121326732</v>
      </c>
      <c r="MQ74">
        <f t="shared" si="1141"/>
        <v>-0.19063891940337208</v>
      </c>
      <c r="MR74">
        <f t="shared" si="1141"/>
        <v>-0.19522887632007294</v>
      </c>
      <c r="MS74">
        <f t="shared" si="1141"/>
        <v>-0.19995026999526058</v>
      </c>
      <c r="MT74">
        <f t="shared" si="1141"/>
        <v>-0.20480683782432438</v>
      </c>
      <c r="MU74">
        <f t="shared" si="1141"/>
        <v>-0.20980241910876973</v>
      </c>
      <c r="MV74">
        <f t="shared" si="1141"/>
        <v>-0.21494095765191901</v>
      </c>
      <c r="MW74">
        <f t="shared" si="1141"/>
        <v>-0.22022650440808531</v>
      </c>
      <c r="MX74">
        <f t="shared" si="1141"/>
        <v>-0.22566322018556684</v>
      </c>
      <c r="MY74">
        <f t="shared" si="1141"/>
        <v>-0.23125537840375893</v>
      </c>
      <c r="MZ74">
        <f t="shared" si="1141"/>
        <v>-0.23700736790461002</v>
      </c>
      <c r="NA74">
        <f t="shared" si="1141"/>
        <v>-0.24292369581859707</v>
      </c>
      <c r="NB74">
        <f t="shared" si="1141"/>
        <v>-0.24900899048532582</v>
      </c>
      <c r="NC74">
        <f t="shared" si="1141"/>
        <v>-0.2552680044287543</v>
      </c>
      <c r="ND74">
        <f t="shared" si="1141"/>
        <v>-0.26170561738702797</v>
      </c>
      <c r="NE74">
        <f t="shared" si="1141"/>
        <v>-0.26832683939675617</v>
      </c>
      <c r="NF74">
        <f t="shared" si="1141"/>
        <v>-0.27513681393149952</v>
      </c>
      <c r="NG74">
        <f t="shared" si="1141"/>
        <v>-0.28214082109415595</v>
      </c>
      <c r="NH74">
        <f t="shared" si="1141"/>
        <v>-0.28934428086277386</v>
      </c>
      <c r="NI74">
        <f t="shared" si="1141"/>
        <v>-0.29675275638926529</v>
      </c>
      <c r="NJ74">
        <f t="shared" si="1141"/>
        <v>-0.30437195735034178</v>
      </c>
      <c r="NK74">
        <f t="shared" si="1141"/>
        <v>-0.31220774334982987</v>
      </c>
      <c r="NL74">
        <f t="shared" si="1141"/>
        <v>-0.32026612737148874</v>
      </c>
      <c r="NM74">
        <f t="shared" si="1141"/>
        <v>-0.32855327928116496</v>
      </c>
      <c r="NN74">
        <f t="shared" si="1141"/>
        <v>-0.33707552937708218</v>
      </c>
      <c r="NO74">
        <f t="shared" si="1141"/>
        <v>-0.34583937198682529</v>
      </c>
      <c r="NP74">
        <f t="shared" si="1141"/>
        <v>-0.35485146910943738</v>
      </c>
      <c r="NQ74">
        <f t="shared" si="1141"/>
        <v>-0.36411865410083094</v>
      </c>
      <c r="NR74">
        <f t="shared" si="1141"/>
        <v>-0.37364793540053931</v>
      </c>
      <c r="NS74">
        <f t="shared" si="1141"/>
        <v>-0.38344650029762001</v>
      </c>
      <c r="NT74">
        <f t="shared" si="1141"/>
        <v>-0.39352171873327868</v>
      </c>
      <c r="NU74">
        <f t="shared" si="1141"/>
        <v>-0.40388114713758033</v>
      </c>
      <c r="NV74">
        <f t="shared" si="1141"/>
        <v>-0.41453253229732373</v>
      </c>
      <c r="NW74">
        <f t="shared" si="1141"/>
        <v>-0.42548381525195778</v>
      </c>
      <c r="NX74">
        <f t="shared" si="1141"/>
        <v>-0.43674313521404667</v>
      </c>
      <c r="NY74">
        <f t="shared" si="1141"/>
        <v>-0.44831883351062662</v>
      </c>
      <c r="NZ74">
        <f t="shared" si="1141"/>
        <v>-0.46021945754134896</v>
      </c>
      <c r="OA74">
        <f t="shared" si="1141"/>
        <v>-0.47245376474915046</v>
      </c>
      <c r="OB74">
        <f t="shared" ref="OB74:QM76" si="1142">20*LOG(OB70)*$D74</f>
        <v>-0.48503072659867019</v>
      </c>
      <c r="OC74">
        <f t="shared" si="1142"/>
        <v>-0.49795953255746805</v>
      </c>
      <c r="OD74">
        <f t="shared" si="1142"/>
        <v>-0.51124959407459047</v>
      </c>
      <c r="OE74">
        <f t="shared" si="1142"/>
        <v>-0.52491054855073027</v>
      </c>
      <c r="OF74">
        <f t="shared" si="1142"/>
        <v>-0.53895226329378954</v>
      </c>
      <c r="OG74">
        <f t="shared" si="1142"/>
        <v>-0.55338483945323613</v>
      </c>
      <c r="OH74">
        <f t="shared" si="1142"/>
        <v>-0.56821861592627021</v>
      </c>
      <c r="OI74">
        <f t="shared" si="1142"/>
        <v>-0.58346417322825328</v>
      </c>
      <c r="OJ74">
        <f t="shared" si="1142"/>
        <v>-0.59913233731951332</v>
      </c>
      <c r="OK74">
        <f t="shared" si="1142"/>
        <v>-0.61523418338004754</v>
      </c>
      <c r="OL74">
        <f t="shared" si="1142"/>
        <v>-0.63178103952320797</v>
      </c>
      <c r="OM74">
        <f t="shared" si="1142"/>
        <v>-0.64878449043889497</v>
      </c>
      <c r="ON74">
        <f t="shared" si="1142"/>
        <v>-0.66625638095627993</v>
      </c>
      <c r="OO74">
        <f t="shared" si="1142"/>
        <v>-0.68420881951548373</v>
      </c>
      <c r="OP74">
        <f t="shared" si="1142"/>
        <v>-0.70265418153711168</v>
      </c>
      <c r="OQ74">
        <f t="shared" si="1142"/>
        <v>-0.72160511267790761</v>
      </c>
      <c r="OR74">
        <f t="shared" si="1142"/>
        <v>-0.74107453196022455</v>
      </c>
      <c r="OS74">
        <f t="shared" si="1142"/>
        <v>-0.76107563476239148</v>
      </c>
      <c r="OT74">
        <f t="shared" si="1142"/>
        <v>-0.7816218956564025</v>
      </c>
      <c r="OU74">
        <f t="shared" si="1142"/>
        <v>-0.80272707107869701</v>
      </c>
      <c r="OV74">
        <f t="shared" si="1142"/>
        <v>-0.82440520181920962</v>
      </c>
      <c r="OW74">
        <f t="shared" si="1142"/>
        <v>-0.84667061531313803</v>
      </c>
      <c r="OX74">
        <f t="shared" si="1142"/>
        <v>-0.86953792771920047</v>
      </c>
      <c r="OY74">
        <f t="shared" si="1142"/>
        <v>-0.89302204576756239</v>
      </c>
      <c r="OZ74">
        <f t="shared" si="1142"/>
        <v>-0.91713816835976181</v>
      </c>
      <c r="PA74">
        <f t="shared" si="1142"/>
        <v>-0.94190178790248402</v>
      </c>
      <c r="PB74">
        <f t="shared" si="1142"/>
        <v>-0.96732869135613875</v>
      </c>
      <c r="PC74">
        <f t="shared" si="1142"/>
        <v>-0.99343496097867501</v>
      </c>
      <c r="PD74">
        <f t="shared" si="1142"/>
        <v>-1.0202369747442699</v>
      </c>
      <c r="PE74">
        <f t="shared" si="1142"/>
        <v>-1.047751406415961</v>
      </c>
      <c r="PF74">
        <f t="shared" si="1142"/>
        <v>-1.0759952252505314</v>
      </c>
      <c r="PG74">
        <f t="shared" si="1142"/>
        <v>-1.1049856953133934</v>
      </c>
      <c r="PH74">
        <f t="shared" si="1142"/>
        <v>-1.134740374380603</v>
      </c>
      <c r="PI74">
        <f t="shared" si="1142"/>
        <v>-1.1652771124044512</v>
      </c>
      <c r="PJ74">
        <f t="shared" si="1142"/>
        <v>-1.1966140495186699</v>
      </c>
      <c r="PK74">
        <f t="shared" si="1142"/>
        <v>-1.2287696135586006</v>
      </c>
      <c r="PL74">
        <f t="shared" si="1142"/>
        <v>-1.2617625170713576</v>
      </c>
      <c r="PM74">
        <f t="shared" si="1142"/>
        <v>-1.295611753790467</v>
      </c>
      <c r="PN74">
        <f t="shared" si="1142"/>
        <v>-1.330336594549117</v>
      </c>
      <c r="PO74">
        <f t="shared" si="1142"/>
        <v>-1.3659565826059183</v>
      </c>
      <c r="PP74">
        <f t="shared" si="1142"/>
        <v>-1.4024915283567054</v>
      </c>
      <c r="PQ74">
        <f t="shared" si="1142"/>
        <v>-1.4399615034058812</v>
      </c>
      <c r="PR74">
        <f t="shared" si="1142"/>
        <v>-1.4783868339706039</v>
      </c>
      <c r="PS74">
        <f t="shared" si="1142"/>
        <v>-1.5177880935912833</v>
      </c>
      <c r="PT74">
        <f t="shared" si="1142"/>
        <v>-1.5581860951218121</v>
      </c>
      <c r="PU74">
        <f t="shared" si="1142"/>
        <v>-1.5996018819733495</v>
      </c>
      <c r="PV74">
        <f t="shared" si="1142"/>
        <v>-1.6420567185857295</v>
      </c>
      <c r="PW74">
        <f t="shared" si="1142"/>
        <v>-1.68557208010116</v>
      </c>
      <c r="PX74">
        <f t="shared" si="1142"/>
        <v>-1.7301696412154191</v>
      </c>
      <c r="PY74">
        <f t="shared" si="1142"/>
        <v>-1.7758712641826404</v>
      </c>
      <c r="PZ74">
        <f t="shared" si="1142"/>
        <v>-1.822698985950667</v>
      </c>
      <c r="QA74">
        <f t="shared" si="1142"/>
        <v>-1.8706750044052143</v>
      </c>
      <c r="QB74">
        <f t="shared" si="1142"/>
        <v>-1.9198216637022378</v>
      </c>
      <c r="QC74">
        <f t="shared" si="1142"/>
        <v>-1.9701614386695734</v>
      </c>
      <c r="QD74">
        <f t="shared" si="1142"/>
        <v>-2.0217169182606334</v>
      </c>
      <c r="QE74">
        <f t="shared" si="1142"/>
        <v>-2.0745107880447695</v>
      </c>
      <c r="QF74">
        <f t="shared" si="1142"/>
        <v>-2.1285658117213231</v>
      </c>
      <c r="QG74">
        <f t="shared" si="1142"/>
        <v>-2.183904811646562</v>
      </c>
      <c r="QH74">
        <f t="shared" si="1142"/>
        <v>-2.2405506483656294</v>
      </c>
      <c r="QI74">
        <f t="shared" si="1142"/>
        <v>-2.2985261991443466</v>
      </c>
      <c r="QJ74">
        <f t="shared" si="1142"/>
        <v>-2.3578543354990238</v>
      </c>
      <c r="QK74">
        <f t="shared" si="1142"/>
        <v>-2.4185578997259198</v>
      </c>
      <c r="QL74">
        <f t="shared" si="1142"/>
        <v>-2.4806596804357199</v>
      </c>
      <c r="QM74">
        <f t="shared" si="1142"/>
        <v>-2.5441823871023734</v>
      </c>
      <c r="QN74">
        <f t="shared" ref="QN74:RS76" si="1143">20*LOG(QN70)*$D74</f>
        <v>-2.6091486236401025</v>
      </c>
      <c r="QO74">
        <f t="shared" si="1143"/>
        <v>-2.6755808610268268</v>
      </c>
      <c r="QP74">
        <f t="shared" si="1143"/>
        <v>-2.7435014089973553</v>
      </c>
      <c r="QQ74">
        <f t="shared" si="1143"/>
        <v>-2.8129323868346705</v>
      </c>
      <c r="QR74">
        <f t="shared" si="1143"/>
        <v>-2.8838956932932387</v>
      </c>
      <c r="QS74">
        <f t="shared" si="1143"/>
        <v>-2.9564129756940605</v>
      </c>
      <c r="QT74">
        <f t="shared" si="1143"/>
        <v>-3.0305055982369264</v>
      </c>
      <c r="QU74">
        <f t="shared" si="1143"/>
        <v>-3.1061946095819981</v>
      </c>
      <c r="QV74">
        <f t="shared" si="1143"/>
        <v>-3.1835007097589543</v>
      </c>
      <c r="QW74">
        <f t="shared" si="1143"/>
        <v>-3.2624442164689493</v>
      </c>
      <c r="QX74">
        <f t="shared" si="1143"/>
        <v>-3.3430450308513784</v>
      </c>
      <c r="QY74">
        <f t="shared" si="1143"/>
        <v>-3.4253226027945494</v>
      </c>
      <c r="QZ74">
        <f t="shared" si="1143"/>
        <v>-3.5092958958767326</v>
      </c>
      <c r="RA74">
        <f t="shared" si="1143"/>
        <v>-3.5949833520313081</v>
      </c>
      <c r="RB74">
        <f t="shared" si="1143"/>
        <v>-3.6824028560370978</v>
      </c>
      <c r="RC74">
        <f t="shared" si="1143"/>
        <v>-3.7715716999426729</v>
      </c>
      <c r="RD74">
        <f t="shared" si="1143"/>
        <v>-3.8625065475405758</v>
      </c>
      <c r="RE74">
        <f t="shared" si="1143"/>
        <v>-3.955223399015233</v>
      </c>
      <c r="RF74">
        <f t="shared" si="1143"/>
        <v>-4.0497375558952324</v>
      </c>
      <c r="RG74">
        <f t="shared" si="1143"/>
        <v>-4.1460635864481183</v>
      </c>
      <c r="RH74">
        <f t="shared" si="1143"/>
        <v>-4.2442152916628082</v>
      </c>
      <c r="RI74">
        <f t="shared" si="1143"/>
        <v>-4.3442056719711832</v>
      </c>
      <c r="RJ74">
        <f t="shared" si="1143"/>
        <v>-4.4460468948672265</v>
      </c>
      <c r="RK74">
        <f t="shared" si="1143"/>
        <v>-4.5497502635876188</v>
      </c>
      <c r="RL74">
        <f t="shared" si="1143"/>
        <v>-4.6553261870236531</v>
      </c>
      <c r="RM74">
        <f t="shared" si="1143"/>
        <v>-4.7627841510390549</v>
      </c>
      <c r="RN74">
        <f t="shared" si="1143"/>
        <v>-4.8721326913728662</v>
      </c>
      <c r="RO74">
        <f t="shared" si="1143"/>
        <v>-4.9833793683103007</v>
      </c>
      <c r="RP74">
        <f t="shared" si="1143"/>
        <v>-5.0965307433076434</v>
      </c>
      <c r="RQ74">
        <f t="shared" si="1143"/>
        <v>-5.2115923577593062</v>
      </c>
      <c r="RR74">
        <f t="shared" si="1143"/>
        <v>-5.3285687140968125</v>
      </c>
      <c r="RS74">
        <f t="shared" si="1143"/>
        <v>-5.4474632594097985</v>
      </c>
    </row>
    <row r="75" spans="2:487" x14ac:dyDescent="0.2">
      <c r="D75">
        <f>IF(Dashboard!E9=0,NA(),1)</f>
        <v>1</v>
      </c>
      <c r="F75" s="5" t="s">
        <v>47</v>
      </c>
      <c r="G75">
        <f t="shared" ref="G75:V76" si="1144">20*LOG(G71)*$D75</f>
        <v>-4.0868296164783E-4</v>
      </c>
      <c r="H75">
        <f t="shared" si="1144"/>
        <v>-4.2057119583393724E-4</v>
      </c>
      <c r="I75">
        <f t="shared" si="1144"/>
        <v>-4.3280388644434289E-4</v>
      </c>
      <c r="J75">
        <f t="shared" si="1144"/>
        <v>-4.453909336230538E-4</v>
      </c>
      <c r="K75">
        <f t="shared" si="1144"/>
        <v>-4.5834251731461604E-4</v>
      </c>
      <c r="L75">
        <f t="shared" si="1144"/>
        <v>-4.7166910490438599E-4</v>
      </c>
      <c r="M75">
        <f t="shared" si="1144"/>
        <v>-4.8538145902890517E-4</v>
      </c>
      <c r="N75">
        <f t="shared" si="1144"/>
        <v>-4.9949064560172389E-4</v>
      </c>
      <c r="O75">
        <f t="shared" si="1144"/>
        <v>-5.1400804201322758E-4</v>
      </c>
      <c r="P75">
        <f t="shared" si="1144"/>
        <v>-5.2894534556235451E-4</v>
      </c>
      <c r="Q75">
        <f t="shared" si="1144"/>
        <v>-5.4431458207007937E-4</v>
      </c>
      <c r="R75">
        <f t="shared" si="1144"/>
        <v>-5.6012811471423129E-4</v>
      </c>
      <c r="S75">
        <f t="shared" si="1144"/>
        <v>-5.7639865308181388E-4</v>
      </c>
      <c r="T75">
        <f t="shared" si="1144"/>
        <v>-5.931392624369306E-4</v>
      </c>
      <c r="U75">
        <f t="shared" si="1144"/>
        <v>-6.1036337319084319E-4</v>
      </c>
      <c r="V75">
        <f t="shared" si="1144"/>
        <v>-6.280847906388093E-4</v>
      </c>
      <c r="W75">
        <f t="shared" si="1136"/>
        <v>-6.4631770488658507E-4</v>
      </c>
      <c r="X75">
        <f t="shared" si="1136"/>
        <v>-6.6507670102931035E-4</v>
      </c>
      <c r="Y75">
        <f t="shared" si="1136"/>
        <v>-6.8437676956063743E-4</v>
      </c>
      <c r="Z75">
        <f t="shared" si="1136"/>
        <v>-7.0423331702274905E-4</v>
      </c>
      <c r="AA75">
        <f t="shared" si="1136"/>
        <v>-7.2466217690598828E-4</v>
      </c>
      <c r="AB75">
        <f t="shared" si="1136"/>
        <v>-7.4567962077789368E-4</v>
      </c>
      <c r="AC75">
        <f t="shared" si="1136"/>
        <v>-7.6730236967736585E-4</v>
      </c>
      <c r="AD75">
        <f t="shared" si="1136"/>
        <v>-7.8954760575666047E-4</v>
      </c>
      <c r="AE75">
        <f t="shared" si="1136"/>
        <v>-8.1243298417704062E-4</v>
      </c>
      <c r="AF75">
        <f t="shared" si="1136"/>
        <v>-8.359766452600754E-4</v>
      </c>
      <c r="AG75">
        <f t="shared" si="1136"/>
        <v>-8.6019722691103645E-4</v>
      </c>
      <c r="AH75">
        <f t="shared" si="1136"/>
        <v>-8.8511387728841225E-4</v>
      </c>
      <c r="AI75">
        <f t="shared" si="1136"/>
        <v>-9.1074626774853616E-4</v>
      </c>
      <c r="AJ75">
        <f t="shared" si="1136"/>
        <v>-9.3711460606346814E-4</v>
      </c>
      <c r="AK75">
        <f t="shared" si="1136"/>
        <v>-9.6423964989194395E-4</v>
      </c>
      <c r="AL75">
        <f t="shared" si="1136"/>
        <v>-9.9214272053143628E-4</v>
      </c>
      <c r="AM75">
        <f t="shared" si="1136"/>
        <v>-1.0208457169398294E-3</v>
      </c>
      <c r="AN75">
        <f t="shared" si="1136"/>
        <v>-1.0503711300267917E-3</v>
      </c>
      <c r="AO75">
        <f t="shared" si="1136"/>
        <v>-1.0807420572187846E-3</v>
      </c>
      <c r="AP75">
        <f t="shared" si="1136"/>
        <v>-1.111982217295871E-3</v>
      </c>
      <c r="AQ75">
        <f t="shared" si="1136"/>
        <v>-1.1441159655033101E-3</v>
      </c>
      <c r="AR75">
        <f t="shared" si="1136"/>
        <v>-1.1771683089293549E-3</v>
      </c>
      <c r="AS75">
        <f t="shared" si="1136"/>
        <v>-1.2111649221551429E-3</v>
      </c>
      <c r="AT75">
        <f t="shared" si="1136"/>
        <v>-1.2461321631796816E-3</v>
      </c>
      <c r="AU75">
        <f t="shared" si="1136"/>
        <v>-1.2820970895978583E-3</v>
      </c>
      <c r="AV75">
        <f t="shared" si="1136"/>
        <v>-1.3190874750528096E-3</v>
      </c>
      <c r="AW75">
        <f t="shared" si="1136"/>
        <v>-1.3571318259357715E-3</v>
      </c>
      <c r="AX75">
        <f t="shared" si="1136"/>
        <v>-1.3962593983557216E-3</v>
      </c>
      <c r="AY75">
        <f t="shared" si="1136"/>
        <v>-1.4365002153490455E-3</v>
      </c>
      <c r="AZ75">
        <f t="shared" si="1136"/>
        <v>-1.4778850843293783E-3</v>
      </c>
      <c r="BA75">
        <f t="shared" si="1136"/>
        <v>-1.5204456147941542E-3</v>
      </c>
      <c r="BB75">
        <f t="shared" si="1136"/>
        <v>-1.5642142362369091E-3</v>
      </c>
      <c r="BC75">
        <f t="shared" si="1136"/>
        <v>-1.6092242163079299E-3</v>
      </c>
      <c r="BD75">
        <f t="shared" si="1136"/>
        <v>-1.6555096791607297E-3</v>
      </c>
      <c r="BE75">
        <f t="shared" si="1136"/>
        <v>-1.703105624025994E-3</v>
      </c>
      <c r="BF75">
        <f t="shared" si="1136"/>
        <v>-1.7520479439543483E-3</v>
      </c>
      <c r="BG75">
        <f t="shared" si="1136"/>
        <v>-1.8023734447676824E-3</v>
      </c>
      <c r="BH75">
        <f t="shared" si="1136"/>
        <v>-1.8541198641420652E-3</v>
      </c>
      <c r="BI75">
        <f t="shared" si="1136"/>
        <v>-1.9073258908581462E-3</v>
      </c>
      <c r="BJ75">
        <f t="shared" si="1136"/>
        <v>-1.9620311841941776E-3</v>
      </c>
      <c r="BK75">
        <f t="shared" si="1136"/>
        <v>-2.0182763934146197E-3</v>
      </c>
      <c r="BL75">
        <f t="shared" si="1136"/>
        <v>-2.0761031773690272E-3</v>
      </c>
      <c r="BM75">
        <f t="shared" si="1136"/>
        <v>-2.1355542241696217E-3</v>
      </c>
      <c r="BN75">
        <f t="shared" si="1136"/>
        <v>-2.1966732709053694E-3</v>
      </c>
      <c r="BO75">
        <f t="shared" si="1136"/>
        <v>-2.2595051234034153E-3</v>
      </c>
      <c r="BP75">
        <f t="shared" si="1136"/>
        <v>-2.3240956759918549E-3</v>
      </c>
      <c r="BQ75">
        <f t="shared" si="1136"/>
        <v>-2.390491931217811E-3</v>
      </c>
      <c r="BR75">
        <f t="shared" si="1136"/>
        <v>-2.4587420195481056E-3</v>
      </c>
      <c r="BS75">
        <f t="shared" si="1136"/>
        <v>-2.5288952189399727E-3</v>
      </c>
      <c r="BT75">
        <f t="shared" si="1137"/>
        <v>-2.6010019743245411E-3</v>
      </c>
      <c r="BU75">
        <f t="shared" si="1137"/>
        <v>-2.6751139169214223E-3</v>
      </c>
      <c r="BV75">
        <f t="shared" si="1137"/>
        <v>-2.7512838833509438E-3</v>
      </c>
      <c r="BW75">
        <f t="shared" si="1137"/>
        <v>-2.8295659345173637E-3</v>
      </c>
      <c r="BX75">
        <f t="shared" si="1137"/>
        <v>-2.9100153742132257E-3</v>
      </c>
      <c r="BY75">
        <f t="shared" si="1137"/>
        <v>-2.9926887673873267E-3</v>
      </c>
      <c r="BZ75">
        <f t="shared" si="1137"/>
        <v>-3.0776439580390332E-3</v>
      </c>
      <c r="CA75">
        <f t="shared" si="1137"/>
        <v>-3.1649400866910538E-3</v>
      </c>
      <c r="CB75">
        <f t="shared" si="1137"/>
        <v>-3.2546376073667727E-3</v>
      </c>
      <c r="CC75">
        <f t="shared" si="1137"/>
        <v>-3.346798304035844E-3</v>
      </c>
      <c r="CD75">
        <f t="shared" si="1137"/>
        <v>-3.441485306448356E-3</v>
      </c>
      <c r="CE75">
        <f t="shared" si="1137"/>
        <v>-3.538763105309717E-3</v>
      </c>
      <c r="CF75">
        <f t="shared" si="1137"/>
        <v>-3.6386975667165628E-3</v>
      </c>
      <c r="CG75">
        <f t="shared" si="1137"/>
        <v>-3.7413559457875186E-3</v>
      </c>
      <c r="CH75">
        <f t="shared" si="1137"/>
        <v>-3.8468068994052603E-3</v>
      </c>
      <c r="CI75">
        <f t="shared" si="1137"/>
        <v>-3.9551204980201021E-3</v>
      </c>
      <c r="CJ75">
        <f t="shared" si="1137"/>
        <v>-4.066368236395862E-3</v>
      </c>
      <c r="CK75">
        <f t="shared" si="1137"/>
        <v>-4.1806230432279608E-3</v>
      </c>
      <c r="CL75">
        <f t="shared" si="1137"/>
        <v>-4.2979592895656298E-3</v>
      </c>
      <c r="CM75">
        <f t="shared" si="1137"/>
        <v>-4.4184527959122092E-3</v>
      </c>
      <c r="CN75">
        <f t="shared" si="1137"/>
        <v>-4.5421808379199607E-3</v>
      </c>
      <c r="CO75">
        <f t="shared" si="1137"/>
        <v>-4.6692221505900177E-3</v>
      </c>
      <c r="CP75">
        <f t="shared" si="1137"/>
        <v>-4.7996569308552586E-3</v>
      </c>
      <c r="CQ75">
        <f t="shared" si="1137"/>
        <v>-4.9335668384547894E-3</v>
      </c>
      <c r="CR75">
        <f t="shared" si="1137"/>
        <v>-5.0710349949642511E-3</v>
      </c>
      <c r="CS75">
        <f t="shared" si="1137"/>
        <v>-5.2121459809089232E-3</v>
      </c>
      <c r="CT75">
        <f t="shared" si="1137"/>
        <v>-5.3569858307794312E-3</v>
      </c>
      <c r="CU75">
        <f t="shared" si="1137"/>
        <v>-5.5056420258875385E-3</v>
      </c>
      <c r="CV75">
        <f t="shared" si="1137"/>
        <v>-5.6582034848972236E-3</v>
      </c>
      <c r="CW75">
        <f t="shared" si="1137"/>
        <v>-5.8147605519067074E-3</v>
      </c>
      <c r="CX75">
        <f t="shared" si="1137"/>
        <v>-5.9754049819772913E-3</v>
      </c>
      <c r="CY75">
        <f t="shared" si="1137"/>
        <v>-6.1402299239160917E-3</v>
      </c>
      <c r="CZ75">
        <f t="shared" si="1137"/>
        <v>-6.3093299002422183E-3</v>
      </c>
      <c r="DA75">
        <f t="shared" si="1137"/>
        <v>-6.4828007841278706E-3</v>
      </c>
      <c r="DB75">
        <f t="shared" si="1137"/>
        <v>-6.6607397732274098E-3</v>
      </c>
      <c r="DC75">
        <f t="shared" si="1137"/>
        <v>-6.8432453602175697E-3</v>
      </c>
      <c r="DD75">
        <f t="shared" si="1137"/>
        <v>-7.0304172998864461E-3</v>
      </c>
      <c r="DE75">
        <f t="shared" si="1137"/>
        <v>-7.2223565726820659E-3</v>
      </c>
      <c r="DF75">
        <f t="shared" si="1137"/>
        <v>-7.4191653444943039E-3</v>
      </c>
      <c r="DG75">
        <f t="shared" si="1137"/>
        <v>-7.6209469225846441E-3</v>
      </c>
      <c r="DH75">
        <f t="shared" si="1137"/>
        <v>-7.8278057074739702E-3</v>
      </c>
      <c r="DI75">
        <f t="shared" si="1137"/>
        <v>-8.03984714065927E-3</v>
      </c>
      <c r="DJ75">
        <f t="shared" si="1137"/>
        <v>-8.2571776480029526E-3</v>
      </c>
      <c r="DK75">
        <f t="shared" si="1137"/>
        <v>-8.4799045786596392E-3</v>
      </c>
      <c r="DL75">
        <f t="shared" si="1137"/>
        <v>-8.7081361393838378E-3</v>
      </c>
      <c r="DM75">
        <f t="shared" si="1137"/>
        <v>-8.9419813240956339E-3</v>
      </c>
      <c r="DN75">
        <f t="shared" si="1137"/>
        <v>-9.1815498385552363E-3</v>
      </c>
      <c r="DO75">
        <f t="shared" si="1137"/>
        <v>-9.42695202003958E-3</v>
      </c>
      <c r="DP75">
        <f t="shared" si="1137"/>
        <v>-9.6782987518647563E-3</v>
      </c>
      <c r="DQ75">
        <f t="shared" si="1137"/>
        <v>-9.9357013726866991E-3</v>
      </c>
      <c r="DR75">
        <f t="shared" si="1137"/>
        <v>-1.0199271580431248E-2</v>
      </c>
      <c r="DS75">
        <f t="shared" si="1137"/>
        <v>-1.0469121330785633E-2</v>
      </c>
      <c r="DT75">
        <f t="shared" si="1137"/>
        <v>-1.0745362730150424E-2</v>
      </c>
      <c r="DU75">
        <f t="shared" si="1137"/>
        <v>-1.1028107922999001E-2</v>
      </c>
      <c r="DV75">
        <f t="shared" si="1137"/>
        <v>-1.1317468973552795E-2</v>
      </c>
      <c r="DW75">
        <f t="shared" si="1137"/>
        <v>-1.1613557741785643E-2</v>
      </c>
      <c r="DX75">
        <f t="shared" si="1137"/>
        <v>-1.1916485753654411E-2</v>
      </c>
      <c r="DY75">
        <f t="shared" si="1137"/>
        <v>-1.2226364065614118E-2</v>
      </c>
      <c r="DZ75">
        <f t="shared" si="1137"/>
        <v>-1.2543303123398386E-2</v>
      </c>
      <c r="EA75">
        <f t="shared" si="1137"/>
        <v>-1.2867412615081451E-2</v>
      </c>
      <c r="EB75">
        <f t="shared" si="1137"/>
        <v>-1.3198801318523742E-2</v>
      </c>
      <c r="EC75">
        <f t="shared" si="1137"/>
        <v>-1.3537576943218842E-2</v>
      </c>
      <c r="ED75">
        <f t="shared" si="1137"/>
        <v>-1.388384596668975E-2</v>
      </c>
      <c r="EE75">
        <f t="shared" si="1137"/>
        <v>-1.4237713465551294E-2</v>
      </c>
      <c r="EF75">
        <f t="shared" si="1138"/>
        <v>-1.4599282941391095E-2</v>
      </c>
      <c r="EG75">
        <f t="shared" si="1138"/>
        <v>-1.4968656141663744E-2</v>
      </c>
      <c r="EH75">
        <f t="shared" si="1138"/>
        <v>-1.5345932875828572E-2</v>
      </c>
      <c r="EI75">
        <f t="shared" si="1138"/>
        <v>-1.5731210826961009E-2</v>
      </c>
      <c r="EJ75">
        <f t="shared" si="1138"/>
        <v>-1.6124585359162336E-2</v>
      </c>
      <c r="EK75">
        <f t="shared" si="1138"/>
        <v>-1.6526149321043064E-2</v>
      </c>
      <c r="EL75">
        <f t="shared" si="1138"/>
        <v>-1.6935992845700069E-2</v>
      </c>
      <c r="EM75">
        <f t="shared" si="1138"/>
        <v>-1.7354203147523561E-2</v>
      </c>
      <c r="EN75">
        <f t="shared" si="1138"/>
        <v>-1.7780864316331208E-2</v>
      </c>
      <c r="EO75">
        <f t="shared" si="1138"/>
        <v>-1.8216057109251473E-2</v>
      </c>
      <c r="EP75">
        <f t="shared" si="1138"/>
        <v>-1.8659858740912479E-2</v>
      </c>
      <c r="EQ75">
        <f t="shared" si="1138"/>
        <v>-1.9112342672474608E-2</v>
      </c>
      <c r="ER75">
        <f t="shared" si="1138"/>
        <v>-1.9573578400106862E-2</v>
      </c>
      <c r="ES75">
        <f t="shared" si="1138"/>
        <v>-2.0043631243542151E-2</v>
      </c>
      <c r="ET75">
        <f t="shared" si="1138"/>
        <v>-2.0522562135386363E-2</v>
      </c>
      <c r="EU75">
        <f t="shared" si="1138"/>
        <v>-2.1010427411913578E-2</v>
      </c>
      <c r="EV75">
        <f t="shared" si="1138"/>
        <v>-2.1507278606068426E-2</v>
      </c>
      <c r="EW75">
        <f t="shared" si="1138"/>
        <v>-2.2013162243494581E-2</v>
      </c>
      <c r="EX75">
        <f t="shared" si="1138"/>
        <v>-2.2528119642408074E-2</v>
      </c>
      <c r="EY75">
        <f t="shared" si="1138"/>
        <v>-2.3052186718157602E-2</v>
      </c>
      <c r="EZ75">
        <f t="shared" si="1138"/>
        <v>-2.3585393793375684E-2</v>
      </c>
      <c r="FA75">
        <f t="shared" si="1138"/>
        <v>-2.4127765414657078E-2</v>
      </c>
      <c r="FB75">
        <f t="shared" si="1138"/>
        <v>-2.4679320176645321E-2</v>
      </c>
      <c r="FC75">
        <f t="shared" si="1138"/>
        <v>-2.5240070554574688E-2</v>
      </c>
      <c r="FD75">
        <f t="shared" si="1138"/>
        <v>-2.5810022746169479E-2</v>
      </c>
      <c r="FE75">
        <f t="shared" si="1138"/>
        <v>-2.6389176523956264E-2</v>
      </c>
      <c r="FF75">
        <f t="shared" si="1138"/>
        <v>-2.6977525098969453E-2</v>
      </c>
      <c r="FG75">
        <f t="shared" si="1138"/>
        <v>-2.7575054996848775E-2</v>
      </c>
      <c r="FH75">
        <f t="shared" si="1138"/>
        <v>-2.8181745947373014E-2</v>
      </c>
      <c r="FI75">
        <f t="shared" si="1138"/>
        <v>-2.8797570788386316E-2</v>
      </c>
      <c r="FJ75">
        <f t="shared" si="1138"/>
        <v>-2.9422495385160785E-2</v>
      </c>
      <c r="FK75">
        <f t="shared" si="1138"/>
        <v>-3.0056478566117394E-2</v>
      </c>
      <c r="FL75">
        <f t="shared" si="1138"/>
        <v>-3.069947207590188E-2</v>
      </c>
      <c r="FM75">
        <f t="shared" si="1138"/>
        <v>-3.135142054669765E-2</v>
      </c>
      <c r="FN75">
        <f t="shared" si="1138"/>
        <v>-3.2012261488682046E-2</v>
      </c>
      <c r="FO75">
        <f t="shared" si="1138"/>
        <v>-3.2681925300456161E-2</v>
      </c>
      <c r="FP75">
        <f t="shared" si="1138"/>
        <v>-3.3360335300248012E-2</v>
      </c>
      <c r="FQ75">
        <f t="shared" si="1138"/>
        <v>-3.404740777859961E-2</v>
      </c>
      <c r="FR75">
        <f t="shared" si="1138"/>
        <v>-3.4743052073244365E-2</v>
      </c>
      <c r="FS75">
        <f t="shared" si="1138"/>
        <v>-3.5447170666744736E-2</v>
      </c>
      <c r="FT75">
        <f t="shared" si="1138"/>
        <v>-3.6159659307432195E-2</v>
      </c>
      <c r="FU75">
        <f t="shared" si="1138"/>
        <v>-3.6880407154098641E-2</v>
      </c>
      <c r="FV75">
        <f t="shared" si="1138"/>
        <v>-3.7609296944796651E-2</v>
      </c>
      <c r="FW75">
        <f t="shared" si="1138"/>
        <v>-3.8346205190005991E-2</v>
      </c>
      <c r="FX75">
        <f t="shared" si="1138"/>
        <v>-3.9091002390360778E-2</v>
      </c>
      <c r="FY75">
        <f t="shared" si="1138"/>
        <v>-3.9843553278992895E-2</v>
      </c>
      <c r="FZ75">
        <f t="shared" si="1138"/>
        <v>-4.0603717088479256E-2</v>
      </c>
      <c r="GA75">
        <f t="shared" si="1138"/>
        <v>-4.1371347842231586E-2</v>
      </c>
      <c r="GB75">
        <f t="shared" si="1138"/>
        <v>-4.2146294670116574E-2</v>
      </c>
      <c r="GC75">
        <f t="shared" si="1138"/>
        <v>-4.2928402147933635E-2</v>
      </c>
      <c r="GD75">
        <f t="shared" si="1138"/>
        <v>-4.3717510660295972E-2</v>
      </c>
      <c r="GE75">
        <f t="shared" si="1138"/>
        <v>-4.4513456786335906E-2</v>
      </c>
      <c r="GF75">
        <f t="shared" si="1138"/>
        <v>-4.5316073707568696E-2</v>
      </c>
      <c r="GG75">
        <f t="shared" si="1138"/>
        <v>-4.6125191637110041E-2</v>
      </c>
      <c r="GH75">
        <f t="shared" si="1138"/>
        <v>-4.6940638269386006E-2</v>
      </c>
      <c r="GI75">
        <f t="shared" si="1138"/>
        <v>-4.776223924930937E-2</v>
      </c>
      <c r="GJ75">
        <f t="shared" si="1138"/>
        <v>-4.8589818659873989E-2</v>
      </c>
      <c r="GK75">
        <f t="shared" si="1138"/>
        <v>-4.9423199526965292E-2</v>
      </c>
      <c r="GL75">
        <f t="shared" si="1138"/>
        <v>-5.0262204340154958E-2</v>
      </c>
      <c r="GM75">
        <f t="shared" si="1138"/>
        <v>-5.1106655588120144E-2</v>
      </c>
      <c r="GN75">
        <f t="shared" si="1138"/>
        <v>-5.1956376307300683E-2</v>
      </c>
      <c r="GO75">
        <f t="shared" si="1138"/>
        <v>-5.2811190642338447E-2</v>
      </c>
      <c r="GP75">
        <f t="shared" si="1138"/>
        <v>-5.3670924416741629E-2</v>
      </c>
      <c r="GQ75">
        <f t="shared" si="1138"/>
        <v>-5.4535405712273916E-2</v>
      </c>
      <c r="GR75">
        <f t="shared" si="1139"/>
        <v>-5.5404465455418807E-2</v>
      </c>
      <c r="GS75">
        <f t="shared" si="1139"/>
        <v>-5.6277938009354385E-2</v>
      </c>
      <c r="GT75">
        <f t="shared" si="1139"/>
        <v>-5.715566176976182E-2</v>
      </c>
      <c r="GU75">
        <f t="shared" si="1139"/>
        <v>-5.8037479762876008E-2</v>
      </c>
      <c r="GV75">
        <f t="shared" si="1139"/>
        <v>-5.8923240244142659E-2</v>
      </c>
      <c r="GW75">
        <f t="shared" si="1139"/>
        <v>-5.981279729585344E-2</v>
      </c>
      <c r="GX75">
        <f t="shared" si="1139"/>
        <v>-6.0706011422226716E-2</v>
      </c>
      <c r="GY75">
        <f t="shared" si="1139"/>
        <v>-6.1602750140359243E-2</v>
      </c>
      <c r="GZ75">
        <f t="shared" si="1139"/>
        <v>-6.2502888565581935E-2</v>
      </c>
      <c r="HA75">
        <f t="shared" si="1139"/>
        <v>-6.3406309989772813E-2</v>
      </c>
      <c r="HB75">
        <f t="shared" si="1139"/>
        <v>-6.4312906451266832E-2</v>
      </c>
      <c r="HC75">
        <f t="shared" si="1139"/>
        <v>-6.5222579295086056E-2</v>
      </c>
      <c r="HD75">
        <f t="shared" si="1139"/>
        <v>-6.6135239722252159E-2</v>
      </c>
      <c r="HE75">
        <f t="shared" si="1139"/>
        <v>-6.705080932709008E-2</v>
      </c>
      <c r="HF75">
        <f t="shared" si="1139"/>
        <v>-6.7969220621477935E-2</v>
      </c>
      <c r="HG75">
        <f t="shared" si="1139"/>
        <v>-6.8890417545136001E-2</v>
      </c>
      <c r="HH75">
        <f t="shared" si="1139"/>
        <v>-6.9814355961119998E-2</v>
      </c>
      <c r="HI75">
        <f t="shared" si="1139"/>
        <v>-7.0741004135818658E-2</v>
      </c>
      <c r="HJ75">
        <f t="shared" si="1139"/>
        <v>-7.1670343202858963E-2</v>
      </c>
      <c r="HK75">
        <f t="shared" si="1139"/>
        <v>-7.2602367610423685E-2</v>
      </c>
      <c r="HL75">
        <f t="shared" si="1139"/>
        <v>-7.3537085551633838E-2</v>
      </c>
      <c r="HM75">
        <f t="shared" si="1139"/>
        <v>-7.4474519377696072E-2</v>
      </c>
      <c r="HN75">
        <f t="shared" si="1139"/>
        <v>-7.5414705993751288E-2</v>
      </c>
      <c r="HO75">
        <f t="shared" si="1139"/>
        <v>-7.6357697237314281E-2</v>
      </c>
      <c r="HP75">
        <f t="shared" si="1139"/>
        <v>-7.730356023945438E-2</v>
      </c>
      <c r="HQ75">
        <f t="shared" si="1139"/>
        <v>-7.825237776887084E-2</v>
      </c>
      <c r="HR75">
        <f t="shared" si="1139"/>
        <v>-7.9204248559202953E-2</v>
      </c>
      <c r="HS75">
        <f t="shared" si="1139"/>
        <v>-8.0159287619930519E-2</v>
      </c>
      <c r="HT75">
        <f t="shared" si="1139"/>
        <v>-8.1117626531394427E-2</v>
      </c>
      <c r="HU75">
        <f t="shared" si="1139"/>
        <v>-8.2079413724539654E-2</v>
      </c>
      <c r="HV75">
        <f t="shared" si="1139"/>
        <v>-8.304481474601344E-2</v>
      </c>
      <c r="HW75">
        <f t="shared" si="1139"/>
        <v>-8.4014012509425182E-2</v>
      </c>
      <c r="HX75">
        <f t="shared" si="1139"/>
        <v>-8.4987207533590015E-2</v>
      </c>
      <c r="HY75">
        <f t="shared" si="1139"/>
        <v>-8.596461816862852E-2</v>
      </c>
      <c r="HZ75">
        <f t="shared" si="1139"/>
        <v>-8.6946480810952936E-2</v>
      </c>
      <c r="IA75">
        <f t="shared" si="1139"/>
        <v>-8.7933050108097904E-2</v>
      </c>
      <c r="IB75">
        <f t="shared" si="1139"/>
        <v>-8.892459915451166E-2</v>
      </c>
      <c r="IC75">
        <f t="shared" si="1139"/>
        <v>-8.9921419679423256E-2</v>
      </c>
      <c r="ID75">
        <f t="shared" si="1139"/>
        <v>-9.0923822227906986E-2</v>
      </c>
      <c r="IE75">
        <f t="shared" si="1139"/>
        <v>-9.1932136336382794E-2</v>
      </c>
      <c r="IF75">
        <f t="shared" si="1139"/>
        <v>-9.2946710703708357E-2</v>
      </c>
      <c r="IG75">
        <f t="shared" si="1139"/>
        <v>-9.3967913359149169E-2</v>
      </c>
      <c r="IH75">
        <f t="shared" si="1139"/>
        <v>-9.4996131828421274E-2</v>
      </c>
      <c r="II75">
        <f t="shared" si="1139"/>
        <v>-9.6031773299099385E-2</v>
      </c>
      <c r="IJ75">
        <f t="shared" si="1139"/>
        <v>-9.7075264786621013E-2</v>
      </c>
      <c r="IK75">
        <f t="shared" si="1139"/>
        <v>-9.8127053302159845E-2</v>
      </c>
      <c r="IL75">
        <f t="shared" si="1139"/>
        <v>-9.9187606023615899E-2</v>
      </c>
      <c r="IM75">
        <f t="shared" si="1139"/>
        <v>-0.10025741047095875</v>
      </c>
      <c r="IN75">
        <f t="shared" si="1139"/>
        <v>-0.10133697468715835</v>
      </c>
      <c r="IO75">
        <f t="shared" si="1139"/>
        <v>-0.10242682742591554</v>
      </c>
      <c r="IP75">
        <f t="shared" si="1139"/>
        <v>-0.10352751834738985</v>
      </c>
      <c r="IQ75">
        <f t="shared" si="1139"/>
        <v>-0.10463961822310244</v>
      </c>
      <c r="IR75">
        <f t="shared" si="1139"/>
        <v>-0.10576371915114964</v>
      </c>
      <c r="IS75">
        <f t="shared" si="1139"/>
        <v>-0.10690043478287108</v>
      </c>
      <c r="IT75">
        <f t="shared" si="1139"/>
        <v>-0.10805040056206536</v>
      </c>
      <c r="IU75">
        <f t="shared" si="1139"/>
        <v>-0.10921427397782346</v>
      </c>
      <c r="IV75">
        <f t="shared" si="1139"/>
        <v>-0.11039273483202806</v>
      </c>
      <c r="IW75">
        <f t="shared" si="1139"/>
        <v>-0.11158648552253447</v>
      </c>
      <c r="IX75">
        <f t="shared" si="1139"/>
        <v>-0.1127962513430228</v>
      </c>
      <c r="IY75">
        <f t="shared" si="1139"/>
        <v>-0.1140227808004764</v>
      </c>
      <c r="IZ75">
        <f t="shared" si="1139"/>
        <v>-0.11526684595122315</v>
      </c>
      <c r="JA75">
        <f t="shared" si="1139"/>
        <v>-0.11652924275644407</v>
      </c>
      <c r="JB75">
        <f t="shared" si="1139"/>
        <v>-0.11781079145802294</v>
      </c>
      <c r="JC75">
        <f t="shared" si="1139"/>
        <v>-0.11911233697558773</v>
      </c>
      <c r="JD75">
        <f t="shared" si="1140"/>
        <v>-0.12043474932557349</v>
      </c>
      <c r="JE75">
        <f t="shared" si="1140"/>
        <v>-0.12177892406313369</v>
      </c>
      <c r="JF75">
        <f t="shared" si="1140"/>
        <v>-0.12314578274762794</v>
      </c>
      <c r="JG75">
        <f t="shared" si="1140"/>
        <v>-0.12453627343251122</v>
      </c>
      <c r="JH75">
        <f t="shared" si="1140"/>
        <v>-0.12595137118032898</v>
      </c>
      <c r="JI75">
        <f t="shared" si="1140"/>
        <v>-0.12739207860356325</v>
      </c>
      <c r="JJ75">
        <f t="shared" si="1140"/>
        <v>-0.12885942643203305</v>
      </c>
      <c r="JK75">
        <f t="shared" si="1140"/>
        <v>-0.13035447410756329</v>
      </c>
      <c r="JL75">
        <f t="shared" si="1140"/>
        <v>-0.13187831040658857</v>
      </c>
      <c r="JM75">
        <f t="shared" si="1140"/>
        <v>-0.13343205409140591</v>
      </c>
      <c r="JN75">
        <f t="shared" si="1140"/>
        <v>-0.13501685459070725</v>
      </c>
      <c r="JO75">
        <f t="shared" si="1140"/>
        <v>-0.1366338927101011</v>
      </c>
      <c r="JP75">
        <f t="shared" si="1140"/>
        <v>-0.13828438137324681</v>
      </c>
      <c r="JQ75">
        <f t="shared" si="1140"/>
        <v>-0.13996956639430436</v>
      </c>
      <c r="JR75">
        <f t="shared" si="1140"/>
        <v>-0.14169072728232726</v>
      </c>
      <c r="JS75">
        <f t="shared" si="1140"/>
        <v>-0.14344917807829349</v>
      </c>
      <c r="JT75">
        <f t="shared" si="1140"/>
        <v>-0.14524626822541165</v>
      </c>
      <c r="JU75">
        <f t="shared" si="1140"/>
        <v>-0.14708338347341485</v>
      </c>
      <c r="JV75">
        <f t="shared" si="1140"/>
        <v>-0.14896194681749281</v>
      </c>
      <c r="JW75">
        <f t="shared" si="1140"/>
        <v>-0.15088341947257652</v>
      </c>
      <c r="JX75">
        <f t="shared" si="1140"/>
        <v>-0.15284930188366763</v>
      </c>
      <c r="JY75">
        <f t="shared" si="1140"/>
        <v>-0.15486113477292401</v>
      </c>
      <c r="JZ75">
        <f t="shared" si="1140"/>
        <v>-0.15692050022425647</v>
      </c>
      <c r="KA75">
        <f t="shared" si="1140"/>
        <v>-0.15902902280614328</v>
      </c>
      <c r="KB75">
        <f t="shared" si="1140"/>
        <v>-0.16118837073346892</v>
      </c>
      <c r="KC75">
        <f t="shared" si="1140"/>
        <v>-0.1634002570691257</v>
      </c>
      <c r="KD75">
        <f t="shared" si="1140"/>
        <v>-0.16566644096620992</v>
      </c>
      <c r="KE75">
        <f t="shared" si="1140"/>
        <v>-0.16798872895162853</v>
      </c>
      <c r="KF75">
        <f t="shared" si="1140"/>
        <v>-0.17036897625194991</v>
      </c>
      <c r="KG75">
        <f t="shared" si="1140"/>
        <v>-0.17280908816236226</v>
      </c>
      <c r="KH75">
        <f t="shared" si="1140"/>
        <v>-0.17531102145966604</v>
      </c>
      <c r="KI75">
        <f t="shared" si="1140"/>
        <v>-0.17787678586017519</v>
      </c>
      <c r="KJ75">
        <f t="shared" si="1140"/>
        <v>-0.18050844552348569</v>
      </c>
      <c r="KK75">
        <f t="shared" si="1140"/>
        <v>-0.18320812060310215</v>
      </c>
      <c r="KL75">
        <f t="shared" si="1140"/>
        <v>-0.18597798884489564</v>
      </c>
      <c r="KM75">
        <f t="shared" si="1140"/>
        <v>-0.18882028723442715</v>
      </c>
      <c r="KN75">
        <f t="shared" si="1140"/>
        <v>-0.19173731369421132</v>
      </c>
      <c r="KO75">
        <f t="shared" si="1140"/>
        <v>-0.19473142883198294</v>
      </c>
      <c r="KP75">
        <f t="shared" si="1140"/>
        <v>-0.19780505774111784</v>
      </c>
      <c r="KQ75">
        <f t="shared" si="1140"/>
        <v>-0.20096069185432605</v>
      </c>
      <c r="KR75">
        <f t="shared" si="1140"/>
        <v>-0.20420089085183044</v>
      </c>
      <c r="KS75">
        <f t="shared" si="1140"/>
        <v>-0.20752828462523942</v>
      </c>
      <c r="KT75">
        <f t="shared" si="1140"/>
        <v>-0.21094557529835173</v>
      </c>
      <c r="KU75">
        <f t="shared" si="1140"/>
        <v>-0.21445553930620381</v>
      </c>
      <c r="KV75">
        <f t="shared" si="1140"/>
        <v>-0.21806102953366688</v>
      </c>
      <c r="KW75">
        <f t="shared" si="1140"/>
        <v>-0.22176497751492888</v>
      </c>
      <c r="KX75">
        <f t="shared" si="1140"/>
        <v>-0.22557039569530485</v>
      </c>
      <c r="KY75">
        <f t="shared" si="1140"/>
        <v>-0.22948037975673449</v>
      </c>
      <c r="KZ75">
        <f t="shared" si="1140"/>
        <v>-0.23349811100848122</v>
      </c>
      <c r="LA75">
        <f t="shared" si="1140"/>
        <v>-0.23762685884450616</v>
      </c>
      <c r="LB75">
        <f t="shared" si="1140"/>
        <v>-0.2418699832690519</v>
      </c>
      <c r="LC75">
        <f t="shared" si="1140"/>
        <v>-0.24623093749200864</v>
      </c>
      <c r="LD75">
        <f t="shared" si="1140"/>
        <v>-0.2507132705956619</v>
      </c>
      <c r="LE75">
        <f t="shared" si="1140"/>
        <v>-0.25532063027447571</v>
      </c>
      <c r="LF75">
        <f t="shared" si="1140"/>
        <v>-0.26005676564957653</v>
      </c>
      <c r="LG75">
        <f t="shared" si="1140"/>
        <v>-0.26492553015965609</v>
      </c>
      <c r="LH75">
        <f t="shared" si="1140"/>
        <v>-0.26993088453003922</v>
      </c>
      <c r="LI75">
        <f t="shared" si="1140"/>
        <v>-0.27507689982169747</v>
      </c>
      <c r="LJ75">
        <f t="shared" si="1140"/>
        <v>-0.28036776056205226</v>
      </c>
      <c r="LK75">
        <f t="shared" si="1140"/>
        <v>-0.28580776795936474</v>
      </c>
      <c r="LL75">
        <f t="shared" si="1140"/>
        <v>-0.29140134320267963</v>
      </c>
      <c r="LM75">
        <f t="shared" si="1140"/>
        <v>-0.29715303084915001</v>
      </c>
      <c r="LN75">
        <f t="shared" si="1140"/>
        <v>-0.30306750230079249</v>
      </c>
      <c r="LO75">
        <f t="shared" si="1140"/>
        <v>-0.30914955937257388</v>
      </c>
      <c r="LP75">
        <f t="shared" si="1141"/>
        <v>-0.31540413795389638</v>
      </c>
      <c r="LQ75">
        <f t="shared" si="1141"/>
        <v>-0.32183631176551275</v>
      </c>
      <c r="LR75">
        <f t="shared" si="1141"/>
        <v>-0.3284512962139341</v>
      </c>
      <c r="LS75">
        <f t="shared" si="1141"/>
        <v>-0.33525445234545292</v>
      </c>
      <c r="LT75">
        <f t="shared" si="1141"/>
        <v>-0.3422512909018755</v>
      </c>
      <c r="LU75">
        <f t="shared" si="1141"/>
        <v>-0.34944747648016516</v>
      </c>
      <c r="LV75">
        <f t="shared" si="1141"/>
        <v>-0.356848831798112</v>
      </c>
      <c r="LW75">
        <f t="shared" si="1141"/>
        <v>-0.36446134206826042</v>
      </c>
      <c r="LX75">
        <f t="shared" si="1141"/>
        <v>-0.37229115948231739</v>
      </c>
      <c r="LY75">
        <f t="shared" si="1141"/>
        <v>-0.38034460780820922</v>
      </c>
      <c r="LZ75">
        <f t="shared" si="1141"/>
        <v>-0.38862818710212077</v>
      </c>
      <c r="MA75">
        <f t="shared" si="1141"/>
        <v>-0.39714857853768704</v>
      </c>
      <c r="MB75">
        <f t="shared" si="1141"/>
        <v>-0.40591264935464255</v>
      </c>
      <c r="MC75">
        <f t="shared" si="1141"/>
        <v>-0.41492745792919844</v>
      </c>
      <c r="MD75">
        <f t="shared" si="1141"/>
        <v>-0.42420025896839408</v>
      </c>
      <c r="ME75">
        <f t="shared" si="1141"/>
        <v>-0.43373850883069098</v>
      </c>
      <c r="MF75">
        <f t="shared" si="1141"/>
        <v>-0.44354987097510945</v>
      </c>
      <c r="MG75">
        <f t="shared" si="1141"/>
        <v>-0.45364222154109268</v>
      </c>
      <c r="MH75">
        <f t="shared" si="1141"/>
        <v>-0.46402365506139065</v>
      </c>
      <c r="MI75">
        <f t="shared" si="1141"/>
        <v>-0.47470249031014922</v>
      </c>
      <c r="MJ75">
        <f t="shared" si="1141"/>
        <v>-0.48568727628840541</v>
      </c>
      <c r="MK75">
        <f t="shared" si="1141"/>
        <v>-0.49698679834914189</v>
      </c>
      <c r="ML75">
        <f t="shared" si="1141"/>
        <v>-0.50861008446404321</v>
      </c>
      <c r="MM75">
        <f t="shared" si="1141"/>
        <v>-0.52056641163398842</v>
      </c>
      <c r="MN75">
        <f t="shared" si="1141"/>
        <v>-0.53286531244538071</v>
      </c>
      <c r="MO75">
        <f t="shared" si="1141"/>
        <v>-0.54551658177420703</v>
      </c>
      <c r="MP75">
        <f t="shared" si="1141"/>
        <v>-0.55853028363980306</v>
      </c>
      <c r="MQ75">
        <f t="shared" si="1141"/>
        <v>-0.5719167582101119</v>
      </c>
      <c r="MR75">
        <f t="shared" si="1141"/>
        <v>-0.58568662896022028</v>
      </c>
      <c r="MS75">
        <f t="shared" si="1141"/>
        <v>-0.59985080998578444</v>
      </c>
      <c r="MT75">
        <f t="shared" si="1141"/>
        <v>-0.614420513472972</v>
      </c>
      <c r="MU75">
        <f t="shared" si="1141"/>
        <v>-0.62940725732630809</v>
      </c>
      <c r="MV75">
        <f t="shared" si="1141"/>
        <v>-0.6448228729557588</v>
      </c>
      <c r="MW75">
        <f t="shared" si="1141"/>
        <v>-0.66067951322425866</v>
      </c>
      <c r="MX75">
        <f t="shared" si="1141"/>
        <v>-0.67698966055670229</v>
      </c>
      <c r="MY75">
        <f t="shared" si="1141"/>
        <v>-0.69376613521127939</v>
      </c>
      <c r="MZ75">
        <f t="shared" si="1141"/>
        <v>-0.71102210371382879</v>
      </c>
      <c r="NA75">
        <f t="shared" si="1141"/>
        <v>-0.72877108745579511</v>
      </c>
      <c r="NB75">
        <f t="shared" si="1141"/>
        <v>-0.74702697145597907</v>
      </c>
      <c r="NC75">
        <f t="shared" si="1141"/>
        <v>-0.76580401328626446</v>
      </c>
      <c r="ND75">
        <f t="shared" si="1141"/>
        <v>-0.7851168521610864</v>
      </c>
      <c r="NE75">
        <f t="shared" si="1141"/>
        <v>-0.80498051819026739</v>
      </c>
      <c r="NF75">
        <f t="shared" si="1141"/>
        <v>-0.82541044179449852</v>
      </c>
      <c r="NG75">
        <f t="shared" si="1141"/>
        <v>-0.84642246328246906</v>
      </c>
      <c r="NH75">
        <f t="shared" si="1141"/>
        <v>-0.86803284258832014</v>
      </c>
      <c r="NI75">
        <f t="shared" si="1141"/>
        <v>-0.89025826916779904</v>
      </c>
      <c r="NJ75">
        <f t="shared" si="1141"/>
        <v>-0.91311587205102518</v>
      </c>
      <c r="NK75">
        <f t="shared" si="1141"/>
        <v>-0.93662323004948878</v>
      </c>
      <c r="NL75">
        <f t="shared" si="1141"/>
        <v>-0.96079838211446589</v>
      </c>
      <c r="NM75">
        <f t="shared" si="1141"/>
        <v>-0.98565983784349342</v>
      </c>
      <c r="NN75">
        <f t="shared" si="1141"/>
        <v>-1.0112265881312446</v>
      </c>
      <c r="NO75">
        <f t="shared" si="1141"/>
        <v>-1.0375181159604758</v>
      </c>
      <c r="NP75">
        <f t="shared" si="1141"/>
        <v>-1.064554407328312</v>
      </c>
      <c r="NQ75">
        <f t="shared" si="1141"/>
        <v>-1.0923559623024919</v>
      </c>
      <c r="NR75">
        <f t="shared" si="1141"/>
        <v>-1.1209438062016197</v>
      </c>
      <c r="NS75">
        <f t="shared" si="1141"/>
        <v>-1.1503395008928599</v>
      </c>
      <c r="NT75">
        <f t="shared" si="1141"/>
        <v>-1.1805651561998383</v>
      </c>
      <c r="NU75">
        <f t="shared" si="1141"/>
        <v>-1.2116434414127379</v>
      </c>
      <c r="NV75">
        <f t="shared" si="1141"/>
        <v>-1.2435975968919717</v>
      </c>
      <c r="NW75">
        <f t="shared" si="1141"/>
        <v>-1.2764514457558715</v>
      </c>
      <c r="NX75">
        <f t="shared" si="1141"/>
        <v>-1.3102294056421422</v>
      </c>
      <c r="NY75">
        <f t="shared" si="1141"/>
        <v>-1.3449565005318793</v>
      </c>
      <c r="NZ75">
        <f t="shared" si="1141"/>
        <v>-1.3806583726240502</v>
      </c>
      <c r="OA75">
        <f t="shared" si="1141"/>
        <v>-1.4173612942474514</v>
      </c>
      <c r="OB75">
        <f t="shared" si="1142"/>
        <v>-1.4550921797960092</v>
      </c>
      <c r="OC75">
        <f t="shared" si="1142"/>
        <v>-1.4938785976724023</v>
      </c>
      <c r="OD75">
        <f t="shared" si="1142"/>
        <v>-1.5337487822237703</v>
      </c>
      <c r="OE75">
        <f t="shared" si="1142"/>
        <v>-1.5747316456521929</v>
      </c>
      <c r="OF75">
        <f t="shared" si="1142"/>
        <v>-1.6168567898813699</v>
      </c>
      <c r="OG75">
        <f t="shared" si="1142"/>
        <v>-1.6601545183597128</v>
      </c>
      <c r="OH75">
        <f t="shared" si="1142"/>
        <v>-1.7046558477788092</v>
      </c>
      <c r="OI75">
        <f t="shared" si="1142"/>
        <v>-1.7503925196847576</v>
      </c>
      <c r="OJ75">
        <f t="shared" si="1142"/>
        <v>-1.797397011958539</v>
      </c>
      <c r="OK75">
        <f t="shared" si="1142"/>
        <v>-1.8457025501401443</v>
      </c>
      <c r="OL75">
        <f t="shared" si="1142"/>
        <v>-1.8953431185696226</v>
      </c>
      <c r="OM75">
        <f t="shared" si="1142"/>
        <v>-1.9463534713166837</v>
      </c>
      <c r="ON75">
        <f t="shared" si="1142"/>
        <v>-1.9987691428688394</v>
      </c>
      <c r="OO75">
        <f t="shared" si="1142"/>
        <v>-2.0526264585464498</v>
      </c>
      <c r="OP75">
        <f t="shared" si="1142"/>
        <v>-2.107962544611337</v>
      </c>
      <c r="OQ75">
        <f t="shared" si="1142"/>
        <v>-2.1648153380337227</v>
      </c>
      <c r="OR75">
        <f t="shared" si="1142"/>
        <v>-2.2232235958806705</v>
      </c>
      <c r="OS75">
        <f t="shared" si="1142"/>
        <v>-2.2832269042871776</v>
      </c>
      <c r="OT75">
        <f t="shared" si="1142"/>
        <v>-2.3448656869692073</v>
      </c>
      <c r="OU75">
        <f t="shared" si="1142"/>
        <v>-2.4081812132360914</v>
      </c>
      <c r="OV75">
        <f t="shared" si="1142"/>
        <v>-2.4732156054576309</v>
      </c>
      <c r="OW75">
        <f t="shared" si="1142"/>
        <v>-2.5400118459394116</v>
      </c>
      <c r="OX75">
        <f t="shared" si="1142"/>
        <v>-2.6086137831576037</v>
      </c>
      <c r="OY75">
        <f t="shared" si="1142"/>
        <v>-2.6790661373026845</v>
      </c>
      <c r="OZ75">
        <f t="shared" si="1142"/>
        <v>-2.7514145050792855</v>
      </c>
      <c r="PA75">
        <f t="shared" si="1142"/>
        <v>-2.8257053637074532</v>
      </c>
      <c r="PB75">
        <f t="shared" si="1142"/>
        <v>-2.9019860740684185</v>
      </c>
      <c r="PC75">
        <f t="shared" si="1142"/>
        <v>-2.9803048829360259</v>
      </c>
      <c r="PD75">
        <f t="shared" si="1142"/>
        <v>-3.0607109242328097</v>
      </c>
      <c r="PE75">
        <f t="shared" si="1142"/>
        <v>-3.1432542192478827</v>
      </c>
      <c r="PF75">
        <f t="shared" si="1142"/>
        <v>-3.2279856757515906</v>
      </c>
      <c r="PG75">
        <f t="shared" si="1142"/>
        <v>-3.3149570859401805</v>
      </c>
      <c r="PH75">
        <f t="shared" si="1142"/>
        <v>-3.4042211231418094</v>
      </c>
      <c r="PI75">
        <f t="shared" si="1142"/>
        <v>-3.4958313372133536</v>
      </c>
      <c r="PJ75">
        <f t="shared" si="1142"/>
        <v>-3.5898421485560101</v>
      </c>
      <c r="PK75">
        <f t="shared" si="1142"/>
        <v>-3.6863088406757996</v>
      </c>
      <c r="PL75">
        <f t="shared" si="1142"/>
        <v>-3.7852875512140729</v>
      </c>
      <c r="PM75">
        <f t="shared" si="1142"/>
        <v>-3.8868352613714006</v>
      </c>
      <c r="PN75">
        <f t="shared" si="1142"/>
        <v>-3.9910097836473515</v>
      </c>
      <c r="PO75">
        <f t="shared" si="1142"/>
        <v>-4.0978697478177528</v>
      </c>
      <c r="PP75">
        <f t="shared" si="1142"/>
        <v>-4.2074745850701154</v>
      </c>
      <c r="PQ75">
        <f t="shared" si="1142"/>
        <v>-4.3198845102176406</v>
      </c>
      <c r="PR75">
        <f t="shared" si="1142"/>
        <v>-4.4351605019118159</v>
      </c>
      <c r="PS75">
        <f t="shared" si="1142"/>
        <v>-4.5533642807738506</v>
      </c>
      <c r="PT75">
        <f t="shared" si="1142"/>
        <v>-4.674558285365439</v>
      </c>
      <c r="PU75">
        <f t="shared" si="1142"/>
        <v>-4.7988056459200497</v>
      </c>
      <c r="PV75">
        <f t="shared" si="1142"/>
        <v>-4.9261701557571884</v>
      </c>
      <c r="PW75">
        <f t="shared" si="1142"/>
        <v>-5.0567162403034818</v>
      </c>
      <c r="PX75">
        <f t="shared" si="1142"/>
        <v>-5.1905089236462594</v>
      </c>
      <c r="PY75">
        <f t="shared" si="1142"/>
        <v>-5.3276137925479201</v>
      </c>
      <c r="PZ75">
        <f t="shared" si="1142"/>
        <v>-5.4680969578519996</v>
      </c>
      <c r="QA75">
        <f t="shared" si="1142"/>
        <v>-5.6120250132156437</v>
      </c>
      <c r="QB75">
        <f t="shared" si="1142"/>
        <v>-5.7594649911067153</v>
      </c>
      <c r="QC75">
        <f t="shared" si="1142"/>
        <v>-5.9104843160087199</v>
      </c>
      <c r="QD75">
        <f t="shared" si="1142"/>
        <v>-6.0651507547818984</v>
      </c>
      <c r="QE75">
        <f t="shared" si="1142"/>
        <v>-6.2235323641343099</v>
      </c>
      <c r="QF75">
        <f t="shared" si="1142"/>
        <v>-6.3856974351639675</v>
      </c>
      <c r="QG75">
        <f t="shared" si="1142"/>
        <v>-6.5517144349396865</v>
      </c>
      <c r="QH75">
        <f t="shared" si="1142"/>
        <v>-6.7216519450968892</v>
      </c>
      <c r="QI75">
        <f t="shared" si="1142"/>
        <v>-6.8955785974330404</v>
      </c>
      <c r="QJ75">
        <f t="shared" si="1142"/>
        <v>-7.0735630064970696</v>
      </c>
      <c r="QK75">
        <f t="shared" si="1142"/>
        <v>-7.2556736991777617</v>
      </c>
      <c r="QL75">
        <f t="shared" si="1142"/>
        <v>-7.4419790413071594</v>
      </c>
      <c r="QM75">
        <f t="shared" si="1142"/>
        <v>-7.6325471613071194</v>
      </c>
      <c r="QN75">
        <f t="shared" si="1143"/>
        <v>-7.8274458709203065</v>
      </c>
      <c r="QO75">
        <f t="shared" si="1143"/>
        <v>-8.0267425830804786</v>
      </c>
      <c r="QP75">
        <f t="shared" si="1143"/>
        <v>-8.2305042269920676</v>
      </c>
      <c r="QQ75">
        <f t="shared" si="1143"/>
        <v>-8.4387971605040093</v>
      </c>
      <c r="QR75">
        <f t="shared" si="1143"/>
        <v>-8.6516870798797179</v>
      </c>
      <c r="QS75">
        <f t="shared" si="1143"/>
        <v>-8.8692389270821828</v>
      </c>
      <c r="QT75">
        <f t="shared" si="1143"/>
        <v>-9.0915167947107793</v>
      </c>
      <c r="QU75">
        <f t="shared" si="1143"/>
        <v>-9.3185838287459948</v>
      </c>
      <c r="QV75">
        <f t="shared" si="1143"/>
        <v>-9.5505021292768575</v>
      </c>
      <c r="QW75">
        <f t="shared" si="1143"/>
        <v>-9.7873326494068476</v>
      </c>
      <c r="QX75">
        <f t="shared" si="1143"/>
        <v>-10.029135092554139</v>
      </c>
      <c r="QY75">
        <f t="shared" si="1143"/>
        <v>-10.275967808383653</v>
      </c>
      <c r="QZ75">
        <f t="shared" si="1143"/>
        <v>-10.527887687630198</v>
      </c>
      <c r="RA75">
        <f t="shared" si="1143"/>
        <v>-10.784950056093923</v>
      </c>
      <c r="RB75">
        <f t="shared" si="1143"/>
        <v>-11.047208568111294</v>
      </c>
      <c r="RC75">
        <f t="shared" si="1143"/>
        <v>-11.314715099828021</v>
      </c>
      <c r="RD75">
        <f t="shared" si="1143"/>
        <v>-11.587519642621729</v>
      </c>
      <c r="RE75">
        <f t="shared" si="1143"/>
        <v>-11.865670197045697</v>
      </c>
      <c r="RF75">
        <f t="shared" si="1143"/>
        <v>-12.149212667685696</v>
      </c>
      <c r="RG75">
        <f t="shared" si="1143"/>
        <v>-12.438190759344355</v>
      </c>
      <c r="RH75">
        <f t="shared" si="1143"/>
        <v>-12.732645874988421</v>
      </c>
      <c r="RI75">
        <f t="shared" si="1143"/>
        <v>-13.032617015913548</v>
      </c>
      <c r="RJ75">
        <f t="shared" si="1143"/>
        <v>-13.338140684601685</v>
      </c>
      <c r="RK75">
        <f t="shared" si="1143"/>
        <v>-13.649250790762855</v>
      </c>
      <c r="RL75">
        <f t="shared" si="1143"/>
        <v>-13.965978561070953</v>
      </c>
      <c r="RM75">
        <f t="shared" si="1143"/>
        <v>-14.288352453117168</v>
      </c>
      <c r="RN75">
        <f t="shared" si="1143"/>
        <v>-14.616398074118599</v>
      </c>
      <c r="RO75">
        <f t="shared" si="1143"/>
        <v>-14.950138104930906</v>
      </c>
      <c r="RP75">
        <f t="shared" si="1143"/>
        <v>-15.289592229922933</v>
      </c>
      <c r="RQ75">
        <f t="shared" si="1143"/>
        <v>-15.634777073277919</v>
      </c>
      <c r="RR75">
        <f t="shared" si="1143"/>
        <v>-15.985706142290441</v>
      </c>
      <c r="RS75">
        <f t="shared" si="1143"/>
        <v>-16.342389778229396</v>
      </c>
    </row>
    <row r="76" spans="2:487" x14ac:dyDescent="0.2">
      <c r="D76">
        <f>IF(Dashboard!F9=0,NA(),1)</f>
        <v>1</v>
      </c>
      <c r="F76" s="5" t="s">
        <v>48</v>
      </c>
      <c r="G76">
        <f t="shared" si="1144"/>
        <v>-8.1736592329669086E-4</v>
      </c>
      <c r="H76">
        <f t="shared" ref="H76:BS76" si="1145">20*LOG(H72)*$D76</f>
        <v>-8.4114239166583368E-4</v>
      </c>
      <c r="I76">
        <f t="shared" si="1145"/>
        <v>-8.6560777289110746E-4</v>
      </c>
      <c r="J76">
        <f t="shared" si="1145"/>
        <v>-8.9078186724560052E-4</v>
      </c>
      <c r="K76">
        <f t="shared" si="1145"/>
        <v>-9.1668503462843443E-4</v>
      </c>
      <c r="L76">
        <f t="shared" si="1145"/>
        <v>-9.4333820980846785E-4</v>
      </c>
      <c r="M76">
        <f t="shared" si="1145"/>
        <v>-9.7076291805911594E-4</v>
      </c>
      <c r="N76">
        <f t="shared" si="1145"/>
        <v>-9.9898129120172844E-4</v>
      </c>
      <c r="O76">
        <f t="shared" si="1145"/>
        <v>-1.0280160840257951E-3</v>
      </c>
      <c r="P76">
        <f t="shared" si="1145"/>
        <v>-1.0578906911236803E-3</v>
      </c>
      <c r="Q76">
        <f t="shared" si="1145"/>
        <v>-1.0886291641380623E-3</v>
      </c>
      <c r="R76">
        <f t="shared" si="1145"/>
        <v>-1.1202562294279662E-3</v>
      </c>
      <c r="S76">
        <f t="shared" si="1145"/>
        <v>-1.1527973061650789E-3</v>
      </c>
      <c r="T76">
        <f t="shared" si="1145"/>
        <v>-1.1862785248710655E-3</v>
      </c>
      <c r="U76">
        <f t="shared" si="1145"/>
        <v>-1.220726746381553E-3</v>
      </c>
      <c r="V76">
        <f t="shared" si="1145"/>
        <v>-1.2561695812764453E-3</v>
      </c>
      <c r="W76">
        <f t="shared" si="1145"/>
        <v>-1.2926354097738172E-3</v>
      </c>
      <c r="X76">
        <f t="shared" si="1145"/>
        <v>-1.3301534020576369E-3</v>
      </c>
      <c r="Y76">
        <f t="shared" si="1145"/>
        <v>-1.3687535391195111E-3</v>
      </c>
      <c r="Z76">
        <f t="shared" si="1145"/>
        <v>-1.4084666340471097E-3</v>
      </c>
      <c r="AA76">
        <f t="shared" si="1145"/>
        <v>-1.449324353814406E-3</v>
      </c>
      <c r="AB76">
        <f t="shared" si="1145"/>
        <v>-1.4913592415555909E-3</v>
      </c>
      <c r="AC76">
        <f t="shared" si="1145"/>
        <v>-1.5346047393546718E-3</v>
      </c>
      <c r="AD76">
        <f t="shared" si="1145"/>
        <v>-1.5790952115133392E-3</v>
      </c>
      <c r="AE76">
        <f t="shared" si="1145"/>
        <v>-1.6248659683532507E-3</v>
      </c>
      <c r="AF76">
        <f t="shared" si="1145"/>
        <v>-1.6719532905220833E-3</v>
      </c>
      <c r="AG76">
        <f t="shared" si="1145"/>
        <v>-1.7203944538238388E-3</v>
      </c>
      <c r="AH76">
        <f t="shared" si="1145"/>
        <v>-1.770227754575572E-3</v>
      </c>
      <c r="AI76">
        <f t="shared" si="1145"/>
        <v>-1.8214925354965816E-3</v>
      </c>
      <c r="AJ76">
        <f t="shared" si="1145"/>
        <v>-1.8742292121264738E-3</v>
      </c>
      <c r="AK76">
        <f t="shared" si="1145"/>
        <v>-1.9284792997839488E-3</v>
      </c>
      <c r="AL76">
        <f t="shared" si="1145"/>
        <v>-1.9842854410627485E-3</v>
      </c>
      <c r="AM76">
        <f t="shared" si="1145"/>
        <v>-2.0416914338785759E-3</v>
      </c>
      <c r="AN76">
        <f t="shared" si="1145"/>
        <v>-2.1007422600547703E-3</v>
      </c>
      <c r="AO76">
        <f t="shared" si="1145"/>
        <v>-2.161484114438401E-3</v>
      </c>
      <c r="AP76">
        <f t="shared" si="1145"/>
        <v>-2.2239644345914988E-3</v>
      </c>
      <c r="AQ76">
        <f t="shared" si="1145"/>
        <v>-2.2882319310066823E-3</v>
      </c>
      <c r="AR76">
        <f t="shared" si="1145"/>
        <v>-2.3543366178572153E-3</v>
      </c>
      <c r="AS76">
        <f t="shared" si="1145"/>
        <v>-2.4223298443089153E-3</v>
      </c>
      <c r="AT76">
        <f t="shared" si="1145"/>
        <v>-2.4922643263586486E-3</v>
      </c>
      <c r="AU76">
        <f t="shared" si="1145"/>
        <v>-2.5641941791969798E-3</v>
      </c>
      <c r="AV76">
        <f t="shared" si="1145"/>
        <v>-2.6381749501050824E-3</v>
      </c>
      <c r="AW76">
        <f t="shared" si="1145"/>
        <v>-2.7142636518719403E-3</v>
      </c>
      <c r="AX76">
        <f t="shared" si="1145"/>
        <v>-2.7925187967121055E-3</v>
      </c>
      <c r="AY76">
        <f t="shared" si="1145"/>
        <v>-2.8730004306970801E-3</v>
      </c>
      <c r="AZ76">
        <f t="shared" si="1145"/>
        <v>-2.9557701686584587E-3</v>
      </c>
      <c r="BA76">
        <f t="shared" si="1145"/>
        <v>-3.0408912295875239E-3</v>
      </c>
      <c r="BB76">
        <f t="shared" si="1145"/>
        <v>-3.1284284724759723E-3</v>
      </c>
      <c r="BC76">
        <f t="shared" si="1145"/>
        <v>-3.2184484326167376E-3</v>
      </c>
      <c r="BD76">
        <f t="shared" si="1145"/>
        <v>-3.3110193583221715E-3</v>
      </c>
      <c r="BE76">
        <f t="shared" si="1145"/>
        <v>-3.4062112480496764E-3</v>
      </c>
      <c r="BF76">
        <f t="shared" si="1145"/>
        <v>-3.5040958879104297E-3</v>
      </c>
      <c r="BG76">
        <f t="shared" si="1145"/>
        <v>-3.6047468895368867E-3</v>
      </c>
      <c r="BH76">
        <f t="shared" si="1145"/>
        <v>-3.7082397282828276E-3</v>
      </c>
      <c r="BI76">
        <f t="shared" si="1145"/>
        <v>-3.8146517817162747E-3</v>
      </c>
      <c r="BJ76">
        <f t="shared" si="1145"/>
        <v>-3.9240623683887378E-3</v>
      </c>
      <c r="BK76">
        <f t="shared" si="1145"/>
        <v>-4.0365527868296159E-3</v>
      </c>
      <c r="BL76">
        <f t="shared" si="1145"/>
        <v>-4.1522063547396364E-3</v>
      </c>
      <c r="BM76">
        <f t="shared" si="1145"/>
        <v>-4.2711084483399164E-3</v>
      </c>
      <c r="BN76">
        <f t="shared" si="1145"/>
        <v>-4.3933465418091507E-3</v>
      </c>
      <c r="BO76">
        <f t="shared" si="1145"/>
        <v>-4.519010246806069E-3</v>
      </c>
      <c r="BP76">
        <f t="shared" si="1145"/>
        <v>-4.6481913519807998E-3</v>
      </c>
      <c r="BQ76">
        <f t="shared" si="1145"/>
        <v>-4.7809838624366698E-3</v>
      </c>
      <c r="BR76">
        <f t="shared" si="1145"/>
        <v>-4.9174840390972625E-3</v>
      </c>
      <c r="BS76">
        <f t="shared" si="1145"/>
        <v>-5.0577904378805178E-3</v>
      </c>
      <c r="BT76">
        <f t="shared" si="1137"/>
        <v>-5.2020039486502159E-3</v>
      </c>
      <c r="BU76">
        <f t="shared" si="1137"/>
        <v>-5.3502278338428246E-3</v>
      </c>
      <c r="BV76">
        <f t="shared" si="1137"/>
        <v>-5.5025677666995908E-3</v>
      </c>
      <c r="BW76">
        <f t="shared" si="1137"/>
        <v>-5.6591318690347387E-3</v>
      </c>
      <c r="BX76">
        <f t="shared" si="1137"/>
        <v>-5.8200307484272589E-3</v>
      </c>
      <c r="BY76">
        <f t="shared" si="1137"/>
        <v>-5.9853775347729968E-3</v>
      </c>
      <c r="BZ76">
        <f t="shared" si="1137"/>
        <v>-6.1552879160778323E-3</v>
      </c>
      <c r="CA76">
        <f t="shared" si="1137"/>
        <v>-6.3298801733833532E-3</v>
      </c>
      <c r="CB76">
        <f t="shared" si="1137"/>
        <v>-6.5092752147348169E-3</v>
      </c>
      <c r="CC76">
        <f t="shared" si="1137"/>
        <v>-6.6935966080703185E-3</v>
      </c>
      <c r="CD76">
        <f t="shared" si="1137"/>
        <v>-6.8829706128946356E-3</v>
      </c>
      <c r="CE76">
        <f t="shared" si="1137"/>
        <v>-7.0775262106196387E-3</v>
      </c>
      <c r="CF76">
        <f t="shared" si="1137"/>
        <v>-7.2773951334347501E-3</v>
      </c>
      <c r="CG76">
        <f t="shared" si="1137"/>
        <v>-7.4827118915719512E-3</v>
      </c>
      <c r="CH76">
        <f t="shared" si="1137"/>
        <v>-7.6936137988095846E-3</v>
      </c>
      <c r="CI76">
        <f t="shared" si="1137"/>
        <v>-7.9102409960407905E-3</v>
      </c>
      <c r="CJ76">
        <f t="shared" si="1137"/>
        <v>-8.1327364727894341E-3</v>
      </c>
      <c r="CK76">
        <f t="shared" si="1137"/>
        <v>-8.3612460864549449E-3</v>
      </c>
      <c r="CL76">
        <f t="shared" si="1137"/>
        <v>-8.5959185791321877E-3</v>
      </c>
      <c r="CM76">
        <f t="shared" si="1137"/>
        <v>-8.8369055918253725E-3</v>
      </c>
      <c r="CN76">
        <f t="shared" si="1137"/>
        <v>-9.0843616758422147E-3</v>
      </c>
      <c r="CO76">
        <f t="shared" si="1137"/>
        <v>-9.3384443011804829E-3</v>
      </c>
      <c r="CP76">
        <f t="shared" si="1137"/>
        <v>-9.599313861711381E-3</v>
      </c>
      <c r="CQ76">
        <f t="shared" si="1137"/>
        <v>-9.8671336769080593E-3</v>
      </c>
      <c r="CR76">
        <f t="shared" si="1137"/>
        <v>-1.0142069989930272E-2</v>
      </c>
      <c r="CS76">
        <f t="shared" si="1137"/>
        <v>-1.0424291961819094E-2</v>
      </c>
      <c r="CT76">
        <f t="shared" si="1137"/>
        <v>-1.0713971661560382E-2</v>
      </c>
      <c r="CU76">
        <f t="shared" si="1137"/>
        <v>-1.1011284051777382E-2</v>
      </c>
      <c r="CV76">
        <f t="shared" si="1137"/>
        <v>-1.1316406969793505E-2</v>
      </c>
      <c r="CW76">
        <f t="shared" si="1137"/>
        <v>-1.1629521103813805E-2</v>
      </c>
      <c r="CX76">
        <f t="shared" si="1137"/>
        <v>-1.1950809963954218E-2</v>
      </c>
      <c r="CY76">
        <f t="shared" si="1137"/>
        <v>-1.2280459847834855E-2</v>
      </c>
      <c r="CZ76">
        <f t="shared" si="1137"/>
        <v>-1.261865980048337E-2</v>
      </c>
      <c r="DA76">
        <f t="shared" si="1137"/>
        <v>-1.2965601568254537E-2</v>
      </c>
      <c r="DB76">
        <f t="shared" si="1137"/>
        <v>-1.3321479546456523E-2</v>
      </c>
      <c r="DC76">
        <f t="shared" si="1137"/>
        <v>-1.3686490720432896E-2</v>
      </c>
      <c r="DD76">
        <f t="shared" si="1137"/>
        <v>-1.4060834599771831E-2</v>
      </c>
      <c r="DE76">
        <f t="shared" si="1137"/>
        <v>-1.4444713145362938E-2</v>
      </c>
      <c r="DF76">
        <f t="shared" si="1137"/>
        <v>-1.4838330688989831E-2</v>
      </c>
      <c r="DG76">
        <f t="shared" si="1137"/>
        <v>-1.5241893845169337E-2</v>
      </c>
      <c r="DH76">
        <f t="shared" si="1137"/>
        <v>-1.5655611414949817E-2</v>
      </c>
      <c r="DI76">
        <f t="shared" si="1137"/>
        <v>-1.60796942813177E-2</v>
      </c>
      <c r="DJ76">
        <f t="shared" si="1137"/>
        <v>-1.6514355296005857E-2</v>
      </c>
      <c r="DK76">
        <f t="shared" si="1137"/>
        <v>-1.6959809157318116E-2</v>
      </c>
      <c r="DL76">
        <f t="shared" si="1137"/>
        <v>-1.7416272278767256E-2</v>
      </c>
      <c r="DM76">
        <f t="shared" si="1137"/>
        <v>-1.7883962648190879E-2</v>
      </c>
      <c r="DN76">
        <f t="shared" si="1137"/>
        <v>-1.8363099677112287E-2</v>
      </c>
      <c r="DO76">
        <f t="shared" si="1137"/>
        <v>-1.8853904040078074E-2</v>
      </c>
      <c r="DP76">
        <f t="shared" si="1137"/>
        <v>-1.9356597503728614E-2</v>
      </c>
      <c r="DQ76">
        <f t="shared" si="1137"/>
        <v>-1.9871402745373287E-2</v>
      </c>
      <c r="DR76">
        <f t="shared" si="1137"/>
        <v>-2.0398543160861871E-2</v>
      </c>
      <c r="DS76">
        <f t="shared" si="1137"/>
        <v>-2.0938242661571772E-2</v>
      </c>
      <c r="DT76">
        <f t="shared" si="1137"/>
        <v>-2.1490725460302885E-2</v>
      </c>
      <c r="DU76">
        <f t="shared" si="1137"/>
        <v>-2.2056215845995722E-2</v>
      </c>
      <c r="DV76">
        <f t="shared" si="1137"/>
        <v>-2.263493794710654E-2</v>
      </c>
      <c r="DW76">
        <f t="shared" si="1137"/>
        <v>-2.3227115483570728E-2</v>
      </c>
      <c r="DX76">
        <f t="shared" si="1137"/>
        <v>-2.3832971507308329E-2</v>
      </c>
      <c r="DY76">
        <f t="shared" si="1137"/>
        <v>-2.4452728131230259E-2</v>
      </c>
      <c r="DZ76">
        <f t="shared" si="1137"/>
        <v>-2.5086606246794933E-2</v>
      </c>
      <c r="EA76">
        <f t="shared" si="1137"/>
        <v>-2.5734825230163023E-2</v>
      </c>
      <c r="EB76">
        <f t="shared" si="1137"/>
        <v>-2.6397602637049628E-2</v>
      </c>
      <c r="EC76">
        <f t="shared" si="1137"/>
        <v>-2.707515388643876E-2</v>
      </c>
      <c r="ED76">
        <f t="shared" si="1137"/>
        <v>-2.7767691933381536E-2</v>
      </c>
      <c r="EE76">
        <f t="shared" si="1137"/>
        <v>-2.847542693110431E-2</v>
      </c>
      <c r="EF76">
        <f t="shared" si="1138"/>
        <v>-2.9198565882782843E-2</v>
      </c>
      <c r="EG76">
        <f t="shared" si="1138"/>
        <v>-2.9937312283329288E-2</v>
      </c>
      <c r="EH76">
        <f t="shared" si="1138"/>
        <v>-3.069186575165599E-2</v>
      </c>
      <c r="EI76">
        <f t="shared" si="1138"/>
        <v>-3.1462421653923191E-2</v>
      </c>
      <c r="EJ76">
        <f t="shared" si="1138"/>
        <v>-3.224917071832363E-2</v>
      </c>
      <c r="EK76">
        <f t="shared" si="1138"/>
        <v>-3.3052298642087245E-2</v>
      </c>
      <c r="EL76">
        <f t="shared" si="1138"/>
        <v>-3.3871985691398598E-2</v>
      </c>
      <c r="EM76">
        <f t="shared" si="1138"/>
        <v>-3.4708406295047144E-2</v>
      </c>
      <c r="EN76">
        <f t="shared" si="1138"/>
        <v>-3.5561728632664387E-2</v>
      </c>
      <c r="EO76">
        <f t="shared" si="1138"/>
        <v>-3.6432114218502627E-2</v>
      </c>
      <c r="EP76">
        <f t="shared" si="1138"/>
        <v>-3.7319717481825498E-2</v>
      </c>
      <c r="EQ76">
        <f t="shared" si="1138"/>
        <v>-3.8224685344950889E-2</v>
      </c>
      <c r="ER76">
        <f t="shared" si="1138"/>
        <v>-3.9147156800215903E-2</v>
      </c>
      <c r="ES76">
        <f t="shared" si="1138"/>
        <v>-4.0087262487083025E-2</v>
      </c>
      <c r="ET76">
        <f t="shared" si="1138"/>
        <v>-4.1045124270773232E-2</v>
      </c>
      <c r="EU76">
        <f t="shared" si="1138"/>
        <v>-4.2020854823826427E-2</v>
      </c>
      <c r="EV76">
        <f t="shared" si="1138"/>
        <v>-4.3014557212135651E-2</v>
      </c>
      <c r="EW76">
        <f t="shared" si="1138"/>
        <v>-4.4026324486991134E-2</v>
      </c>
      <c r="EX76">
        <f t="shared" si="1138"/>
        <v>-4.5056239284817765E-2</v>
      </c>
      <c r="EY76">
        <f t="shared" si="1138"/>
        <v>-4.6104373436312088E-2</v>
      </c>
      <c r="EZ76">
        <f t="shared" si="1138"/>
        <v>-4.7170787586752014E-2</v>
      </c>
      <c r="FA76">
        <f t="shared" si="1138"/>
        <v>-4.8255530829313414E-2</v>
      </c>
      <c r="FB76">
        <f t="shared" si="1138"/>
        <v>-4.9358640353291829E-2</v>
      </c>
      <c r="FC76">
        <f t="shared" si="1138"/>
        <v>-5.0480141109149834E-2</v>
      </c>
      <c r="FD76">
        <f t="shared" si="1138"/>
        <v>-5.1620045492337577E-2</v>
      </c>
      <c r="FE76">
        <f t="shared" si="1138"/>
        <v>-5.2778353047911966E-2</v>
      </c>
      <c r="FF76">
        <f t="shared" si="1138"/>
        <v>-5.3955050197937851E-2</v>
      </c>
      <c r="FG76">
        <f t="shared" si="1138"/>
        <v>-5.5150109993696905E-2</v>
      </c>
      <c r="FH76">
        <f t="shared" si="1138"/>
        <v>-5.6363491894745259E-2</v>
      </c>
      <c r="FI76">
        <f t="shared" si="1138"/>
        <v>-5.7595141576773243E-2</v>
      </c>
      <c r="FJ76">
        <f t="shared" si="1138"/>
        <v>-5.8844990770320134E-2</v>
      </c>
      <c r="FK76">
        <f t="shared" si="1138"/>
        <v>-6.0112957132234107E-2</v>
      </c>
      <c r="FL76">
        <f t="shared" si="1138"/>
        <v>-6.139894415180424E-2</v>
      </c>
      <c r="FM76">
        <f t="shared" si="1138"/>
        <v>-6.2702841093394565E-2</v>
      </c>
      <c r="FN76">
        <f t="shared" si="1138"/>
        <v>-6.4024522977362913E-2</v>
      </c>
      <c r="FO76">
        <f t="shared" si="1138"/>
        <v>-6.5363850600913459E-2</v>
      </c>
      <c r="FP76">
        <f t="shared" si="1138"/>
        <v>-6.6720670600494011E-2</v>
      </c>
      <c r="FQ76">
        <f t="shared" si="1138"/>
        <v>-6.8094815557198957E-2</v>
      </c>
      <c r="FR76">
        <f t="shared" si="1138"/>
        <v>-6.9486104146490882E-2</v>
      </c>
      <c r="FS76">
        <f t="shared" si="1138"/>
        <v>-7.0894341333489638E-2</v>
      </c>
      <c r="FT76">
        <f t="shared" si="1138"/>
        <v>-7.2319318614862599E-2</v>
      </c>
      <c r="FU76">
        <f t="shared" si="1138"/>
        <v>-7.376081430819853E-2</v>
      </c>
      <c r="FV76">
        <f t="shared" si="1138"/>
        <v>-7.5218593889592955E-2</v>
      </c>
      <c r="FW76">
        <f t="shared" si="1138"/>
        <v>-7.6692410380012344E-2</v>
      </c>
      <c r="FX76">
        <f t="shared" si="1138"/>
        <v>-7.8182004780719808E-2</v>
      </c>
      <c r="FY76">
        <f t="shared" si="1138"/>
        <v>-7.9687106557986345E-2</v>
      </c>
      <c r="FZ76">
        <f t="shared" si="1138"/>
        <v>-8.1207434176959456E-2</v>
      </c>
      <c r="GA76">
        <f t="shared" si="1138"/>
        <v>-8.2742695684462006E-2</v>
      </c>
      <c r="GB76">
        <f t="shared" si="1138"/>
        <v>-8.4292589340232413E-2</v>
      </c>
      <c r="GC76">
        <f t="shared" si="1138"/>
        <v>-8.5856804295867339E-2</v>
      </c>
      <c r="GD76">
        <f t="shared" si="1138"/>
        <v>-8.7435021320591749E-2</v>
      </c>
      <c r="GE76">
        <f t="shared" si="1138"/>
        <v>-8.9026913572672076E-2</v>
      </c>
      <c r="GF76">
        <f t="shared" si="1138"/>
        <v>-9.0632147415135575E-2</v>
      </c>
      <c r="GG76">
        <f t="shared" si="1138"/>
        <v>-9.2250383274219583E-2</v>
      </c>
      <c r="GH76">
        <f t="shared" si="1138"/>
        <v>-9.3881276538772263E-2</v>
      </c>
      <c r="GI76">
        <f t="shared" si="1138"/>
        <v>-9.552447849862114E-2</v>
      </c>
      <c r="GJ76">
        <f t="shared" si="1138"/>
        <v>-9.7179637319749823E-2</v>
      </c>
      <c r="GK76">
        <f t="shared" si="1138"/>
        <v>-9.8846399053930889E-2</v>
      </c>
      <c r="GL76">
        <f t="shared" si="1138"/>
        <v>-0.1005244086803095</v>
      </c>
      <c r="GM76">
        <f t="shared" si="1138"/>
        <v>-0.10221331117623775</v>
      </c>
      <c r="GN76">
        <f t="shared" si="1138"/>
        <v>-0.10391275261460288</v>
      </c>
      <c r="GO76">
        <f t="shared" si="1138"/>
        <v>-0.10562238128467627</v>
      </c>
      <c r="GP76">
        <f t="shared" si="1138"/>
        <v>-0.10734184883348377</v>
      </c>
      <c r="GQ76">
        <f t="shared" si="1138"/>
        <v>-0.10907081142454754</v>
      </c>
      <c r="GR76">
        <f t="shared" si="1139"/>
        <v>-0.11080893091083807</v>
      </c>
      <c r="GS76">
        <f t="shared" si="1139"/>
        <v>-0.11255587601870728</v>
      </c>
      <c r="GT76">
        <f t="shared" si="1139"/>
        <v>-0.11431132353952139</v>
      </c>
      <c r="GU76">
        <f t="shared" si="1139"/>
        <v>-0.11607495952575299</v>
      </c>
      <c r="GV76">
        <f t="shared" si="1139"/>
        <v>-0.11784648048828544</v>
      </c>
      <c r="GW76">
        <f t="shared" si="1139"/>
        <v>-0.11962559459170492</v>
      </c>
      <c r="GX76">
        <f t="shared" si="1139"/>
        <v>-0.12141202284445043</v>
      </c>
      <c r="GY76">
        <f t="shared" si="1139"/>
        <v>-0.12320550028071732</v>
      </c>
      <c r="GZ76">
        <f t="shared" si="1139"/>
        <v>-0.12500577713116554</v>
      </c>
      <c r="HA76">
        <f t="shared" si="1139"/>
        <v>-0.12681261997954446</v>
      </c>
      <c r="HB76">
        <f t="shared" si="1139"/>
        <v>-0.12862581290253375</v>
      </c>
      <c r="HC76">
        <f t="shared" si="1139"/>
        <v>-0.13044515859017275</v>
      </c>
      <c r="HD76">
        <f t="shared" si="1139"/>
        <v>-0.13227047944450418</v>
      </c>
      <c r="HE76">
        <f t="shared" si="1139"/>
        <v>-0.13410161865417966</v>
      </c>
      <c r="HF76">
        <f t="shared" si="1139"/>
        <v>-0.13593844124295598</v>
      </c>
      <c r="HG76">
        <f t="shared" si="1139"/>
        <v>-0.13778083509027153</v>
      </c>
      <c r="HH76">
        <f t="shared" si="1139"/>
        <v>-0.13962871192223916</v>
      </c>
      <c r="HI76">
        <f t="shared" si="1139"/>
        <v>-0.14148200827163668</v>
      </c>
      <c r="HJ76">
        <f t="shared" si="1139"/>
        <v>-0.14334068640571793</v>
      </c>
      <c r="HK76">
        <f t="shared" si="1139"/>
        <v>-0.14520473522085073</v>
      </c>
      <c r="HL76">
        <f t="shared" si="1139"/>
        <v>-0.14707417110326523</v>
      </c>
      <c r="HM76">
        <f t="shared" si="1139"/>
        <v>-0.14894903875539156</v>
      </c>
      <c r="HN76">
        <f t="shared" si="1139"/>
        <v>-0.15082941198750149</v>
      </c>
      <c r="HO76">
        <f t="shared" si="1139"/>
        <v>-0.15271539447462895</v>
      </c>
      <c r="HP76">
        <f t="shared" si="1139"/>
        <v>-0.15460712047890712</v>
      </c>
      <c r="HQ76">
        <f t="shared" si="1139"/>
        <v>-0.15650475553774224</v>
      </c>
      <c r="HR76">
        <f t="shared" si="1139"/>
        <v>-0.15840849711840826</v>
      </c>
      <c r="HS76">
        <f t="shared" si="1139"/>
        <v>-0.16031857523986087</v>
      </c>
      <c r="HT76">
        <f t="shared" si="1139"/>
        <v>-0.1622352530627903</v>
      </c>
      <c r="HU76">
        <f t="shared" si="1139"/>
        <v>-0.16415882744907864</v>
      </c>
      <c r="HV76">
        <f t="shared" si="1139"/>
        <v>-0.16608962949202494</v>
      </c>
      <c r="HW76">
        <f t="shared" si="1139"/>
        <v>-0.16802802501885195</v>
      </c>
      <c r="HX76">
        <f t="shared" si="1139"/>
        <v>-0.16997441506717861</v>
      </c>
      <c r="HY76">
        <f t="shared" si="1139"/>
        <v>-0.17192923633725782</v>
      </c>
      <c r="HZ76">
        <f t="shared" si="1139"/>
        <v>-0.17389296162190646</v>
      </c>
      <c r="IA76">
        <f t="shared" si="1139"/>
        <v>-0.17586610021619511</v>
      </c>
      <c r="IB76">
        <f t="shared" si="1139"/>
        <v>-0.1778491983090234</v>
      </c>
      <c r="IC76">
        <f t="shared" si="1139"/>
        <v>-0.17984283935884551</v>
      </c>
      <c r="ID76">
        <f t="shared" si="1139"/>
        <v>-0.18184764445581494</v>
      </c>
      <c r="IE76">
        <f t="shared" si="1139"/>
        <v>-0.1838642726727644</v>
      </c>
      <c r="IF76">
        <f t="shared" si="1139"/>
        <v>-0.18589342140741622</v>
      </c>
      <c r="IG76">
        <f t="shared" si="1139"/>
        <v>-0.18793582671829859</v>
      </c>
      <c r="IH76">
        <f t="shared" si="1139"/>
        <v>-0.18999226365684338</v>
      </c>
      <c r="II76">
        <f t="shared" si="1139"/>
        <v>-0.19206354659819835</v>
      </c>
      <c r="IJ76">
        <f t="shared" si="1139"/>
        <v>-0.19415052957324036</v>
      </c>
      <c r="IK76">
        <f t="shared" si="1139"/>
        <v>-0.1962541066043188</v>
      </c>
      <c r="IL76">
        <f t="shared" si="1139"/>
        <v>-0.19837521204723099</v>
      </c>
      <c r="IM76">
        <f t="shared" si="1139"/>
        <v>-0.20051482094191966</v>
      </c>
      <c r="IN76">
        <f t="shared" si="1139"/>
        <v>-0.2026739493743174</v>
      </c>
      <c r="IO76">
        <f t="shared" si="1139"/>
        <v>-0.20485365485183044</v>
      </c>
      <c r="IP76">
        <f t="shared" si="1139"/>
        <v>-0.20705503669478095</v>
      </c>
      <c r="IQ76">
        <f t="shared" si="1139"/>
        <v>-0.20927923644620514</v>
      </c>
      <c r="IR76">
        <f t="shared" si="1139"/>
        <v>-0.21152743830230003</v>
      </c>
      <c r="IS76">
        <f t="shared" si="1139"/>
        <v>-0.21380086956574185</v>
      </c>
      <c r="IT76">
        <f t="shared" si="1139"/>
        <v>-0.21610080112413066</v>
      </c>
      <c r="IU76">
        <f t="shared" si="1139"/>
        <v>-0.21842854795564751</v>
      </c>
      <c r="IV76">
        <f t="shared" si="1139"/>
        <v>-0.22078546966405549</v>
      </c>
      <c r="IW76">
        <f t="shared" si="1139"/>
        <v>-0.2231729710450695</v>
      </c>
      <c r="IX76">
        <f t="shared" si="1139"/>
        <v>-0.22559250268604553</v>
      </c>
      <c r="IY76">
        <f t="shared" si="1139"/>
        <v>-0.22804556160095066</v>
      </c>
      <c r="IZ76">
        <f t="shared" si="1139"/>
        <v>-0.23053369190244494</v>
      </c>
      <c r="JA76">
        <f t="shared" si="1139"/>
        <v>-0.23305848551288966</v>
      </c>
      <c r="JB76">
        <f t="shared" si="1139"/>
        <v>-0.23562158291604829</v>
      </c>
      <c r="JC76">
        <f t="shared" si="1139"/>
        <v>-0.23822467395117478</v>
      </c>
      <c r="JD76">
        <f t="shared" si="1140"/>
        <v>-0.24086949865114743</v>
      </c>
      <c r="JE76">
        <f t="shared" si="1140"/>
        <v>-0.24355784812626746</v>
      </c>
      <c r="JF76">
        <f t="shared" si="1140"/>
        <v>-0.24629156549525552</v>
      </c>
      <c r="JG76">
        <f t="shared" si="1140"/>
        <v>-0.24907254686502289</v>
      </c>
      <c r="JH76">
        <f t="shared" si="1140"/>
        <v>-0.25190274236065946</v>
      </c>
      <c r="JI76">
        <f t="shared" si="1140"/>
        <v>-0.25478415720712844</v>
      </c>
      <c r="JJ76">
        <f t="shared" si="1140"/>
        <v>-0.25771885286406793</v>
      </c>
      <c r="JK76">
        <f t="shared" si="1140"/>
        <v>-0.2607089482151278</v>
      </c>
      <c r="JL76">
        <f t="shared" si="1140"/>
        <v>-0.26375662081317802</v>
      </c>
      <c r="JM76">
        <f t="shared" si="1140"/>
        <v>-0.2668641081828122</v>
      </c>
      <c r="JN76">
        <f t="shared" si="1140"/>
        <v>-0.27003370918141512</v>
      </c>
      <c r="JO76">
        <f t="shared" si="1140"/>
        <v>-0.27326778542020208</v>
      </c>
      <c r="JP76">
        <f t="shared" si="1140"/>
        <v>-0.27656876274649267</v>
      </c>
      <c r="JQ76">
        <f t="shared" si="1140"/>
        <v>-0.27993913278860855</v>
      </c>
      <c r="JR76">
        <f t="shared" si="1140"/>
        <v>-0.28338145456465685</v>
      </c>
      <c r="JS76">
        <f t="shared" si="1140"/>
        <v>-0.28689835615658837</v>
      </c>
      <c r="JT76">
        <f t="shared" si="1140"/>
        <v>-0.2904925364508234</v>
      </c>
      <c r="JU76">
        <f t="shared" si="1140"/>
        <v>-0.29416676694683025</v>
      </c>
      <c r="JV76">
        <f t="shared" si="1140"/>
        <v>-0.29792389363498628</v>
      </c>
      <c r="JW76">
        <f t="shared" si="1140"/>
        <v>-0.30176683894515499</v>
      </c>
      <c r="JX76">
        <f t="shared" si="1140"/>
        <v>-0.3056986037673346</v>
      </c>
      <c r="JY76">
        <f t="shared" si="1140"/>
        <v>-0.30972226954584769</v>
      </c>
      <c r="JZ76">
        <f t="shared" si="1140"/>
        <v>-0.31384100044851182</v>
      </c>
      <c r="KA76">
        <f t="shared" si="1140"/>
        <v>-0.31805804561228807</v>
      </c>
      <c r="KB76">
        <f t="shared" si="1140"/>
        <v>-0.32237674146693934</v>
      </c>
      <c r="KC76">
        <f t="shared" si="1140"/>
        <v>-0.32680051413825012</v>
      </c>
      <c r="KD76">
        <f t="shared" si="1140"/>
        <v>-0.33133288193242072</v>
      </c>
      <c r="KE76">
        <f t="shared" si="1140"/>
        <v>-0.33597745790325895</v>
      </c>
      <c r="KF76">
        <f t="shared" si="1140"/>
        <v>-0.34073795250389927</v>
      </c>
      <c r="KG76">
        <f t="shared" si="1140"/>
        <v>-0.34561817632472402</v>
      </c>
      <c r="KH76">
        <f t="shared" si="1140"/>
        <v>-0.35062204291933408</v>
      </c>
      <c r="KI76">
        <f t="shared" si="1140"/>
        <v>-0.35575357172034983</v>
      </c>
      <c r="KJ76">
        <f t="shared" si="1140"/>
        <v>-0.36101689104697032</v>
      </c>
      <c r="KK76">
        <f t="shared" si="1140"/>
        <v>-0.36641624120620486</v>
      </c>
      <c r="KL76">
        <f t="shared" si="1140"/>
        <v>-0.37195597768979194</v>
      </c>
      <c r="KM76">
        <f t="shared" si="1140"/>
        <v>-0.37764057446885491</v>
      </c>
      <c r="KN76">
        <f t="shared" si="1140"/>
        <v>-0.38347462738842131</v>
      </c>
      <c r="KO76">
        <f t="shared" si="1140"/>
        <v>-0.3894628576639666</v>
      </c>
      <c r="KP76">
        <f t="shared" si="1140"/>
        <v>-0.39561011548223568</v>
      </c>
      <c r="KQ76">
        <f t="shared" si="1140"/>
        <v>-0.4019213837086511</v>
      </c>
      <c r="KR76">
        <f t="shared" si="1140"/>
        <v>-0.40840178170366093</v>
      </c>
      <c r="KS76">
        <f t="shared" si="1140"/>
        <v>-0.41505656925047829</v>
      </c>
      <c r="KT76">
        <f t="shared" si="1140"/>
        <v>-0.42189115059670212</v>
      </c>
      <c r="KU76">
        <f t="shared" si="1140"/>
        <v>-0.42891107861240868</v>
      </c>
      <c r="KV76">
        <f t="shared" si="1140"/>
        <v>-0.43612205906733365</v>
      </c>
      <c r="KW76">
        <f t="shared" si="1140"/>
        <v>-0.44352995502985992</v>
      </c>
      <c r="KX76">
        <f t="shared" si="1140"/>
        <v>-0.45114079139061075</v>
      </c>
      <c r="KY76">
        <f t="shared" si="1140"/>
        <v>-0.45896075951346871</v>
      </c>
      <c r="KZ76">
        <f t="shared" si="1140"/>
        <v>-0.46699622201696056</v>
      </c>
      <c r="LA76">
        <f t="shared" si="1140"/>
        <v>-0.47525371768901231</v>
      </c>
      <c r="LB76">
        <f t="shared" si="1140"/>
        <v>-0.48373996653810541</v>
      </c>
      <c r="LC76">
        <f t="shared" si="1140"/>
        <v>-0.49246187498401733</v>
      </c>
      <c r="LD76">
        <f t="shared" si="1140"/>
        <v>-0.50142654119132246</v>
      </c>
      <c r="LE76">
        <f t="shared" si="1140"/>
        <v>-0.51064126054894932</v>
      </c>
      <c r="LF76">
        <f t="shared" si="1140"/>
        <v>-0.52011353129915272</v>
      </c>
      <c r="LG76">
        <f t="shared" si="1140"/>
        <v>-0.52985106031931217</v>
      </c>
      <c r="LH76">
        <f t="shared" si="1140"/>
        <v>-0.53986176906007588</v>
      </c>
      <c r="LI76">
        <f t="shared" si="1140"/>
        <v>-0.55015379964339517</v>
      </c>
      <c r="LJ76">
        <f t="shared" si="1140"/>
        <v>-0.56073552112410141</v>
      </c>
      <c r="LK76">
        <f t="shared" si="1140"/>
        <v>-0.57161553591873038</v>
      </c>
      <c r="LL76">
        <f t="shared" si="1140"/>
        <v>-0.5828026864053576</v>
      </c>
      <c r="LM76">
        <f t="shared" si="1140"/>
        <v>-0.59430606169830069</v>
      </c>
      <c r="LN76">
        <f t="shared" si="1140"/>
        <v>-0.60613500460158543</v>
      </c>
      <c r="LO76">
        <f t="shared" si="1140"/>
        <v>-0.61829911874514687</v>
      </c>
      <c r="LP76">
        <f t="shared" si="1141"/>
        <v>-0.63080827590779176</v>
      </c>
      <c r="LQ76">
        <f t="shared" si="1141"/>
        <v>-0.64367262353102517</v>
      </c>
      <c r="LR76">
        <f t="shared" si="1141"/>
        <v>-0.6569025924278683</v>
      </c>
      <c r="LS76">
        <f t="shared" si="1141"/>
        <v>-0.67050890469090285</v>
      </c>
      <c r="LT76">
        <f t="shared" si="1141"/>
        <v>-0.68450258180374968</v>
      </c>
      <c r="LU76">
        <f t="shared" si="1141"/>
        <v>-0.69889495296033255</v>
      </c>
      <c r="LV76">
        <f t="shared" si="1141"/>
        <v>-0.71369766359622433</v>
      </c>
      <c r="LW76">
        <f t="shared" si="1141"/>
        <v>-0.72892268413652261</v>
      </c>
      <c r="LX76">
        <f t="shared" si="1141"/>
        <v>-0.74458231896463289</v>
      </c>
      <c r="LY76">
        <f t="shared" si="1141"/>
        <v>-0.76068921561641856</v>
      </c>
      <c r="LZ76">
        <f t="shared" si="1141"/>
        <v>-0.77725637420424332</v>
      </c>
      <c r="MA76">
        <f t="shared" si="1141"/>
        <v>-0.79429715707537263</v>
      </c>
      <c r="MB76">
        <f t="shared" si="1141"/>
        <v>-0.81182529870928377</v>
      </c>
      <c r="MC76">
        <f t="shared" si="1141"/>
        <v>-0.82985491585839921</v>
      </c>
      <c r="MD76">
        <f t="shared" si="1141"/>
        <v>-0.84840051793678595</v>
      </c>
      <c r="ME76">
        <f t="shared" si="1141"/>
        <v>-0.86747701766138285</v>
      </c>
      <c r="MF76">
        <f t="shared" si="1141"/>
        <v>-0.88709974195021979</v>
      </c>
      <c r="MG76">
        <f t="shared" si="1141"/>
        <v>-0.90728444308218525</v>
      </c>
      <c r="MH76">
        <f t="shared" si="1141"/>
        <v>-0.9280473101227803</v>
      </c>
      <c r="MI76">
        <f t="shared" si="1141"/>
        <v>-0.94940498062029732</v>
      </c>
      <c r="MJ76">
        <f t="shared" si="1141"/>
        <v>-0.97137455257681049</v>
      </c>
      <c r="MK76">
        <f t="shared" si="1141"/>
        <v>-0.99397359669828711</v>
      </c>
      <c r="ML76">
        <f t="shared" si="1141"/>
        <v>-1.0172201689280853</v>
      </c>
      <c r="MM76">
        <f t="shared" si="1141"/>
        <v>-1.0411328232679786</v>
      </c>
      <c r="MN76">
        <f t="shared" si="1141"/>
        <v>-1.065730624890761</v>
      </c>
      <c r="MO76">
        <f t="shared" si="1141"/>
        <v>-1.0910331635484116</v>
      </c>
      <c r="MP76">
        <f t="shared" si="1141"/>
        <v>-1.1170605672796039</v>
      </c>
      <c r="MQ76">
        <f t="shared" si="1141"/>
        <v>-1.1438335164202251</v>
      </c>
      <c r="MR76">
        <f t="shared" si="1141"/>
        <v>-1.1713732579204392</v>
      </c>
      <c r="MS76">
        <f t="shared" si="1141"/>
        <v>-1.1997016199715689</v>
      </c>
      <c r="MT76">
        <f t="shared" si="1141"/>
        <v>-1.2288410269459447</v>
      </c>
      <c r="MU76">
        <f t="shared" si="1141"/>
        <v>-1.2588145146526184</v>
      </c>
      <c r="MV76">
        <f t="shared" si="1141"/>
        <v>-1.289645745911516</v>
      </c>
      <c r="MW76">
        <f t="shared" si="1141"/>
        <v>-1.3213590264485164</v>
      </c>
      <c r="MX76">
        <f t="shared" si="1141"/>
        <v>-1.3539793211134068</v>
      </c>
      <c r="MY76">
        <f t="shared" si="1141"/>
        <v>-1.3875322704225566</v>
      </c>
      <c r="MZ76">
        <f t="shared" si="1141"/>
        <v>-1.4220442074276596</v>
      </c>
      <c r="NA76">
        <f t="shared" si="1141"/>
        <v>-1.4575421749115891</v>
      </c>
      <c r="NB76">
        <f t="shared" si="1141"/>
        <v>-1.494053942911959</v>
      </c>
      <c r="NC76">
        <f t="shared" si="1141"/>
        <v>-1.5316080265725289</v>
      </c>
      <c r="ND76">
        <f t="shared" si="1141"/>
        <v>-1.5702337043221701</v>
      </c>
      <c r="NE76">
        <f t="shared" si="1141"/>
        <v>-1.6099610363805361</v>
      </c>
      <c r="NF76">
        <f t="shared" si="1141"/>
        <v>-1.6508208835889973</v>
      </c>
      <c r="NG76">
        <f t="shared" si="1141"/>
        <v>-1.6928449265649372</v>
      </c>
      <c r="NH76">
        <f t="shared" si="1141"/>
        <v>-1.7360656851766416</v>
      </c>
      <c r="NI76">
        <f t="shared" si="1141"/>
        <v>-1.780516538335599</v>
      </c>
      <c r="NJ76">
        <f t="shared" si="1141"/>
        <v>-1.8262317441020484</v>
      </c>
      <c r="NK76">
        <f t="shared" si="1141"/>
        <v>-1.8732464600989773</v>
      </c>
      <c r="NL76">
        <f t="shared" si="1141"/>
        <v>-1.9215967642289318</v>
      </c>
      <c r="NM76">
        <f t="shared" si="1141"/>
        <v>-1.9713196756869862</v>
      </c>
      <c r="NN76">
        <f t="shared" si="1141"/>
        <v>-2.0224531762624909</v>
      </c>
      <c r="NO76">
        <f t="shared" si="1141"/>
        <v>-2.0750362319209521</v>
      </c>
      <c r="NP76">
        <f t="shared" si="1141"/>
        <v>-2.1291088146566244</v>
      </c>
      <c r="NQ76">
        <f t="shared" si="1141"/>
        <v>-2.1847119246049842</v>
      </c>
      <c r="NR76">
        <f t="shared" si="1141"/>
        <v>-2.241887612403239</v>
      </c>
      <c r="NS76">
        <f t="shared" si="1141"/>
        <v>-2.3006790017857202</v>
      </c>
      <c r="NT76">
        <f t="shared" si="1141"/>
        <v>-2.3611303123996752</v>
      </c>
      <c r="NU76">
        <f t="shared" si="1141"/>
        <v>-2.4232868828254763</v>
      </c>
      <c r="NV76">
        <f t="shared" si="1141"/>
        <v>-2.4871951937839425</v>
      </c>
      <c r="NW76">
        <f t="shared" si="1141"/>
        <v>-2.5529028915117435</v>
      </c>
      <c r="NX76">
        <f t="shared" si="1141"/>
        <v>-2.6204588112842857</v>
      </c>
      <c r="NY76">
        <f t="shared" si="1141"/>
        <v>-2.6899130010637577</v>
      </c>
      <c r="NZ76">
        <f t="shared" si="1141"/>
        <v>-2.7613167452481009</v>
      </c>
      <c r="OA76">
        <f t="shared" si="1141"/>
        <v>-2.8347225884949028</v>
      </c>
      <c r="OB76">
        <f t="shared" si="1142"/>
        <v>-2.910184359592018</v>
      </c>
      <c r="OC76">
        <f t="shared" si="1142"/>
        <v>-2.9877571953448046</v>
      </c>
      <c r="OD76">
        <f t="shared" si="1142"/>
        <v>-3.0674975644475424</v>
      </c>
      <c r="OE76">
        <f t="shared" si="1142"/>
        <v>-3.1494632913043863</v>
      </c>
      <c r="OF76">
        <f t="shared" si="1142"/>
        <v>-3.233713579762739</v>
      </c>
      <c r="OG76">
        <f t="shared" si="1142"/>
        <v>-3.3203090367194243</v>
      </c>
      <c r="OH76">
        <f t="shared" si="1142"/>
        <v>-3.4093116955576197</v>
      </c>
      <c r="OI76">
        <f t="shared" si="1142"/>
        <v>-3.5007850393695157</v>
      </c>
      <c r="OJ76">
        <f t="shared" si="1142"/>
        <v>-3.5947940239170775</v>
      </c>
      <c r="OK76">
        <f t="shared" si="1142"/>
        <v>-3.6914051002802859</v>
      </c>
      <c r="OL76">
        <f t="shared" si="1142"/>
        <v>-3.7906862371392473</v>
      </c>
      <c r="OM76">
        <f t="shared" si="1142"/>
        <v>-3.8927069426333656</v>
      </c>
      <c r="ON76">
        <f t="shared" si="1142"/>
        <v>-3.997538285737678</v>
      </c>
      <c r="OO76">
        <f t="shared" si="1142"/>
        <v>-4.1052529170929004</v>
      </c>
      <c r="OP76">
        <f t="shared" si="1142"/>
        <v>-4.2159250892226723</v>
      </c>
      <c r="OQ76">
        <f t="shared" si="1142"/>
        <v>-4.3296306760674454</v>
      </c>
      <c r="OR76">
        <f t="shared" si="1142"/>
        <v>-4.446447191761342</v>
      </c>
      <c r="OS76">
        <f t="shared" si="1142"/>
        <v>-4.5664538085743542</v>
      </c>
      <c r="OT76">
        <f t="shared" si="1142"/>
        <v>-4.6897313739384137</v>
      </c>
      <c r="OU76">
        <f t="shared" si="1142"/>
        <v>-4.8163624264721818</v>
      </c>
      <c r="OV76">
        <f t="shared" si="1142"/>
        <v>-4.9464312109152617</v>
      </c>
      <c r="OW76">
        <f t="shared" si="1142"/>
        <v>-5.0800236918788224</v>
      </c>
      <c r="OX76">
        <f t="shared" si="1142"/>
        <v>-5.2172275663152075</v>
      </c>
      <c r="OY76">
        <f t="shared" si="1142"/>
        <v>-5.3581322746053681</v>
      </c>
      <c r="OZ76">
        <f t="shared" si="1142"/>
        <v>-5.5028290101585693</v>
      </c>
      <c r="PA76">
        <f t="shared" si="1142"/>
        <v>-5.6514107274149055</v>
      </c>
      <c r="PB76">
        <f t="shared" si="1142"/>
        <v>-5.803972148136836</v>
      </c>
      <c r="PC76">
        <f t="shared" si="1142"/>
        <v>-5.9606097658720527</v>
      </c>
      <c r="PD76">
        <f t="shared" si="1142"/>
        <v>-6.1214218484656193</v>
      </c>
      <c r="PE76">
        <f t="shared" si="1142"/>
        <v>-6.2865084384957655</v>
      </c>
      <c r="PF76">
        <f t="shared" si="1142"/>
        <v>-6.4559713515031838</v>
      </c>
      <c r="PG76">
        <f t="shared" si="1142"/>
        <v>-6.6299141718803636</v>
      </c>
      <c r="PH76">
        <f t="shared" si="1142"/>
        <v>-6.8084422462836187</v>
      </c>
      <c r="PI76">
        <f t="shared" si="1142"/>
        <v>-6.9916626744267081</v>
      </c>
      <c r="PJ76">
        <f t="shared" si="1142"/>
        <v>-7.1796842971120203</v>
      </c>
      <c r="PK76">
        <f t="shared" si="1142"/>
        <v>-7.3726176813515991</v>
      </c>
      <c r="PL76">
        <f t="shared" si="1142"/>
        <v>-7.570575102428144</v>
      </c>
      <c r="PM76">
        <f t="shared" si="1142"/>
        <v>-7.7736705227427993</v>
      </c>
      <c r="PN76">
        <f t="shared" si="1142"/>
        <v>-7.9820195672947039</v>
      </c>
      <c r="PO76">
        <f t="shared" si="1142"/>
        <v>-8.1957394956355074</v>
      </c>
      <c r="PP76">
        <f t="shared" si="1142"/>
        <v>-8.4149491701402308</v>
      </c>
      <c r="PQ76">
        <f t="shared" si="1142"/>
        <v>-8.6397690204352848</v>
      </c>
      <c r="PR76">
        <f t="shared" si="1142"/>
        <v>-8.8703210038236318</v>
      </c>
      <c r="PS76">
        <f t="shared" si="1142"/>
        <v>-9.1067285615476994</v>
      </c>
      <c r="PT76">
        <f t="shared" si="1142"/>
        <v>-9.3491165707308781</v>
      </c>
      <c r="PU76">
        <f t="shared" si="1142"/>
        <v>-9.5976112918400993</v>
      </c>
      <c r="PV76">
        <f t="shared" si="1142"/>
        <v>-9.8523403115143751</v>
      </c>
      <c r="PW76">
        <f t="shared" si="1142"/>
        <v>-10.11343248060696</v>
      </c>
      <c r="PX76">
        <f t="shared" si="1142"/>
        <v>-10.381017847292519</v>
      </c>
      <c r="PY76">
        <f t="shared" si="1142"/>
        <v>-10.65522758509584</v>
      </c>
      <c r="PZ76">
        <f t="shared" si="1142"/>
        <v>-10.936193915704003</v>
      </c>
      <c r="QA76">
        <f t="shared" si="1142"/>
        <v>-11.224050026431287</v>
      </c>
      <c r="QB76">
        <f t="shared" si="1142"/>
        <v>-11.518929982213429</v>
      </c>
      <c r="QC76">
        <f t="shared" si="1142"/>
        <v>-11.820968632017442</v>
      </c>
      <c r="QD76">
        <f t="shared" si="1142"/>
        <v>-12.130301509563795</v>
      </c>
      <c r="QE76">
        <f t="shared" si="1142"/>
        <v>-12.44706472826862</v>
      </c>
      <c r="QF76">
        <f t="shared" si="1142"/>
        <v>-12.771394870327931</v>
      </c>
      <c r="QG76">
        <f t="shared" si="1142"/>
        <v>-13.103428869879373</v>
      </c>
      <c r="QH76">
        <f t="shared" si="1142"/>
        <v>-13.443303890193777</v>
      </c>
      <c r="QI76">
        <f t="shared" si="1142"/>
        <v>-13.791157194866081</v>
      </c>
      <c r="QJ76">
        <f t="shared" si="1142"/>
        <v>-14.147126012994139</v>
      </c>
      <c r="QK76">
        <f t="shared" si="1142"/>
        <v>-14.511347398355522</v>
      </c>
      <c r="QL76">
        <f t="shared" si="1142"/>
        <v>-14.883958082614319</v>
      </c>
      <c r="QM76">
        <f t="shared" si="1142"/>
        <v>-15.265094322614237</v>
      </c>
      <c r="QN76">
        <f t="shared" si="1143"/>
        <v>-15.654891741840613</v>
      </c>
      <c r="QO76">
        <f t="shared" si="1143"/>
        <v>-16.053485166160957</v>
      </c>
      <c r="QP76">
        <f t="shared" si="1143"/>
        <v>-16.461008453984135</v>
      </c>
      <c r="QQ76">
        <f t="shared" si="1143"/>
        <v>-16.877594321008019</v>
      </c>
      <c r="QR76">
        <f t="shared" si="1143"/>
        <v>-17.303374159759436</v>
      </c>
      <c r="QS76">
        <f t="shared" si="1143"/>
        <v>-17.738477854164366</v>
      </c>
      <c r="QT76">
        <f t="shared" si="1143"/>
        <v>-18.183033589421559</v>
      </c>
      <c r="QU76">
        <f t="shared" si="1143"/>
        <v>-18.63716765749199</v>
      </c>
      <c r="QV76">
        <f t="shared" si="1143"/>
        <v>-19.101004258553715</v>
      </c>
      <c r="QW76">
        <f t="shared" si="1143"/>
        <v>-19.574665298813695</v>
      </c>
      <c r="QX76">
        <f t="shared" si="1143"/>
        <v>-20.058270185108277</v>
      </c>
      <c r="QY76">
        <f t="shared" si="1143"/>
        <v>-20.551935616767306</v>
      </c>
      <c r="QZ76">
        <f t="shared" si="1143"/>
        <v>-21.055775375260396</v>
      </c>
      <c r="RA76">
        <f t="shared" si="1143"/>
        <v>-21.569900112187845</v>
      </c>
      <c r="RB76">
        <f t="shared" si="1143"/>
        <v>-22.094417136222589</v>
      </c>
      <c r="RC76">
        <f t="shared" si="1143"/>
        <v>-22.629430199656042</v>
      </c>
      <c r="RD76">
        <f t="shared" si="1143"/>
        <v>-23.175039285243457</v>
      </c>
      <c r="RE76">
        <f t="shared" si="1143"/>
        <v>-23.731340394091394</v>
      </c>
      <c r="RF76">
        <f t="shared" si="1143"/>
        <v>-24.298425335371391</v>
      </c>
      <c r="RG76">
        <f t="shared" si="1143"/>
        <v>-24.87638151868871</v>
      </c>
      <c r="RH76">
        <f t="shared" si="1143"/>
        <v>-25.465291749976842</v>
      </c>
      <c r="RI76">
        <f t="shared" si="1143"/>
        <v>-26.065234031827096</v>
      </c>
      <c r="RJ76">
        <f t="shared" si="1143"/>
        <v>-26.67628136920337</v>
      </c>
      <c r="RK76">
        <f t="shared" si="1143"/>
        <v>-27.298501581525709</v>
      </c>
      <c r="RL76">
        <f t="shared" si="1143"/>
        <v>-27.931957122141906</v>
      </c>
      <c r="RM76">
        <f t="shared" si="1143"/>
        <v>-28.576704906234333</v>
      </c>
      <c r="RN76">
        <f t="shared" si="1143"/>
        <v>-29.232796148237203</v>
      </c>
      <c r="RO76">
        <f t="shared" si="1143"/>
        <v>-29.900276209861811</v>
      </c>
      <c r="RP76">
        <f t="shared" si="1143"/>
        <v>-30.579184459845866</v>
      </c>
      <c r="RQ76">
        <f t="shared" si="1143"/>
        <v>-31.269554146555841</v>
      </c>
      <c r="RR76">
        <f t="shared" si="1143"/>
        <v>-31.971412284580882</v>
      </c>
      <c r="RS76">
        <f t="shared" si="1143"/>
        <v>-32.684779556458793</v>
      </c>
    </row>
    <row r="78" spans="2:487" x14ac:dyDescent="0.2">
      <c r="B78" s="5" t="s">
        <v>59</v>
      </c>
      <c r="F78" s="5" t="s">
        <v>46</v>
      </c>
      <c r="G78">
        <f>MATCH(0.5,G66:RS66,-1)</f>
        <v>481</v>
      </c>
      <c r="H78">
        <f>INDEX(G$4:RS$4,G78)</f>
        <v>20000</v>
      </c>
    </row>
    <row r="79" spans="2:487" x14ac:dyDescent="0.2">
      <c r="F79" s="5" t="s">
        <v>47</v>
      </c>
      <c r="G79">
        <f t="shared" ref="G79:G80" si="1146">MATCH(0.5,G67:RS67,-1)</f>
        <v>439</v>
      </c>
      <c r="H79">
        <f t="shared" ref="H79:H80" si="1147">INDEX(G$4:RS$4,G79)</f>
        <v>10927.730997637091</v>
      </c>
    </row>
    <row r="80" spans="2:487" x14ac:dyDescent="0.2">
      <c r="F80" s="5" t="s">
        <v>48</v>
      </c>
      <c r="G80">
        <f t="shared" si="1146"/>
        <v>413</v>
      </c>
      <c r="H80">
        <f t="shared" si="1147"/>
        <v>7516.7480857688915</v>
      </c>
    </row>
  </sheetData>
  <sheetProtection password="C78D" sheet="1" objects="1" scenarios="1" selectLockedCells="1" selectUnlockedCell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6"/>
  <sheetViews>
    <sheetView workbookViewId="0"/>
  </sheetViews>
  <sheetFormatPr baseColWidth="10" defaultRowHeight="16" x14ac:dyDescent="0.2"/>
  <cols>
    <col min="2" max="4" width="11" customWidth="1"/>
  </cols>
  <sheetData>
    <row r="2" spans="1:26" x14ac:dyDescent="0.2">
      <c r="B2" s="12" t="s">
        <v>44</v>
      </c>
      <c r="C2" s="12"/>
      <c r="D2" s="12"/>
    </row>
    <row r="3" spans="1:26" x14ac:dyDescent="0.2">
      <c r="B3" s="15" t="s">
        <v>70</v>
      </c>
      <c r="C3" s="15"/>
      <c r="D3" s="15">
        <f>Dashboard!L3</f>
        <v>0</v>
      </c>
    </row>
    <row r="4" spans="1:26" x14ac:dyDescent="0.2">
      <c r="B4" s="5" t="s">
        <v>43</v>
      </c>
      <c r="C4" s="4"/>
      <c r="D4" s="4">
        <f>Dashboard!L4^2</f>
        <v>256000000</v>
      </c>
    </row>
    <row r="5" spans="1:26" x14ac:dyDescent="0.2">
      <c r="B5" s="21" t="s">
        <v>5</v>
      </c>
      <c r="C5" s="16"/>
      <c r="D5" s="22">
        <f>Dashboard!L3/101325</f>
        <v>0</v>
      </c>
    </row>
    <row r="7" spans="1:26" x14ac:dyDescent="0.2">
      <c r="A7" t="s">
        <v>71</v>
      </c>
      <c r="B7" s="13" t="s">
        <v>39</v>
      </c>
      <c r="C7" s="13" t="s">
        <v>40</v>
      </c>
      <c r="D7" s="13" t="s">
        <v>6</v>
      </c>
      <c r="E7" s="13" t="s">
        <v>41</v>
      </c>
      <c r="F7" s="13">
        <v>0</v>
      </c>
      <c r="G7" s="13">
        <v>5</v>
      </c>
      <c r="H7" s="13">
        <v>10</v>
      </c>
      <c r="I7" s="13">
        <v>15</v>
      </c>
      <c r="J7" s="13">
        <v>20</v>
      </c>
      <c r="K7" s="13">
        <v>25</v>
      </c>
      <c r="L7" s="13">
        <v>30</v>
      </c>
      <c r="M7" s="13">
        <v>35</v>
      </c>
      <c r="N7" s="13">
        <v>40</v>
      </c>
      <c r="O7" s="13">
        <v>45</v>
      </c>
      <c r="P7" s="13">
        <v>50</v>
      </c>
      <c r="Q7" s="13">
        <v>55</v>
      </c>
      <c r="R7" s="13">
        <v>60</v>
      </c>
      <c r="S7" s="13">
        <v>65</v>
      </c>
      <c r="T7" s="13">
        <v>70</v>
      </c>
      <c r="U7" s="13">
        <v>75</v>
      </c>
      <c r="V7" s="13">
        <v>80</v>
      </c>
      <c r="W7" s="13">
        <v>85</v>
      </c>
      <c r="X7" s="13">
        <v>90</v>
      </c>
      <c r="Y7" s="13">
        <v>95</v>
      </c>
      <c r="Z7" s="13">
        <v>100</v>
      </c>
    </row>
    <row r="8" spans="1:26" x14ac:dyDescent="0.2"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">
      <c r="A9">
        <f>(C9/(C9+-0.0065*$D$3))^-5.25578774055217</f>
        <v>1</v>
      </c>
      <c r="B9" s="5">
        <v>0</v>
      </c>
      <c r="C9" s="4">
        <f t="shared" ref="C9:C29" si="0">B9+273.15</f>
        <v>273.14999999999998</v>
      </c>
      <c r="D9" s="8">
        <f t="shared" ref="D9:D29" si="1">4.6151-6.8346*POWER(273.15/C9,1.261)</f>
        <v>-2.2195</v>
      </c>
      <c r="E9" s="4"/>
      <c r="F9" s="8">
        <f>F$7*POWER(10,$D9)*$A9</f>
        <v>0</v>
      </c>
      <c r="G9" s="8">
        <f t="shared" ref="G9:Z21" si="2">G$7*POWER(10,$D9)*$A9</f>
        <v>3.0162685396330626E-2</v>
      </c>
      <c r="H9" s="8">
        <f t="shared" si="2"/>
        <v>6.0325370792661252E-2</v>
      </c>
      <c r="I9" s="8">
        <f t="shared" si="2"/>
        <v>9.0488056188991875E-2</v>
      </c>
      <c r="J9" s="8">
        <f t="shared" si="2"/>
        <v>0.1206507415853225</v>
      </c>
      <c r="K9" s="8">
        <f t="shared" si="2"/>
        <v>0.15081342698165312</v>
      </c>
      <c r="L9" s="8">
        <f t="shared" si="2"/>
        <v>0.18097611237798375</v>
      </c>
      <c r="M9" s="8">
        <f t="shared" si="2"/>
        <v>0.21113879777431438</v>
      </c>
      <c r="N9" s="8">
        <f t="shared" si="2"/>
        <v>0.24130148317064501</v>
      </c>
      <c r="O9" s="8">
        <f t="shared" si="2"/>
        <v>0.27146416856697564</v>
      </c>
      <c r="P9" s="8">
        <f t="shared" si="2"/>
        <v>0.30162685396330624</v>
      </c>
      <c r="Q9" s="8">
        <f t="shared" si="2"/>
        <v>0.3317895393596369</v>
      </c>
      <c r="R9" s="8">
        <f t="shared" si="2"/>
        <v>0.3619522247559675</v>
      </c>
      <c r="S9" s="8">
        <f t="shared" si="2"/>
        <v>0.3921149101522981</v>
      </c>
      <c r="T9" s="8">
        <f t="shared" si="2"/>
        <v>0.42227759554862876</v>
      </c>
      <c r="U9" s="8">
        <f t="shared" si="2"/>
        <v>0.45244028094495936</v>
      </c>
      <c r="V9" s="8">
        <f t="shared" si="2"/>
        <v>0.48260296634129002</v>
      </c>
      <c r="W9" s="8">
        <f t="shared" si="2"/>
        <v>0.51276565173762068</v>
      </c>
      <c r="X9" s="8">
        <f t="shared" si="2"/>
        <v>0.54292833713395128</v>
      </c>
      <c r="Y9" s="8">
        <f t="shared" si="2"/>
        <v>0.57309102253028188</v>
      </c>
      <c r="Z9" s="8">
        <f t="shared" si="2"/>
        <v>0.60325370792661248</v>
      </c>
    </row>
    <row r="10" spans="1:26" x14ac:dyDescent="0.2">
      <c r="A10">
        <f t="shared" ref="A10:A29" si="3">(C10/(C10+-0.0065*$D$3))^-5.25578774055217</f>
        <v>1</v>
      </c>
      <c r="B10" s="18">
        <v>2.5</v>
      </c>
      <c r="C10" s="7">
        <f t="shared" si="0"/>
        <v>275.64999999999998</v>
      </c>
      <c r="D10" s="9">
        <f t="shared" si="1"/>
        <v>-2.1414281041336274</v>
      </c>
      <c r="E10" s="7"/>
      <c r="F10" s="9">
        <f t="shared" ref="F10:U29" si="4">F$7*POWER(10,$D10)*$A10</f>
        <v>0</v>
      </c>
      <c r="G10" s="9">
        <f t="shared" si="4"/>
        <v>3.610288435290953E-2</v>
      </c>
      <c r="H10" s="9">
        <f t="shared" si="4"/>
        <v>7.2205768705819059E-2</v>
      </c>
      <c r="I10" s="9">
        <f t="shared" si="4"/>
        <v>0.1083086530587286</v>
      </c>
      <c r="J10" s="9">
        <f t="shared" si="4"/>
        <v>0.14441153741163812</v>
      </c>
      <c r="K10" s="9">
        <f t="shared" si="4"/>
        <v>0.18051442176454766</v>
      </c>
      <c r="L10" s="9">
        <f t="shared" si="4"/>
        <v>0.21661730611745719</v>
      </c>
      <c r="M10" s="9">
        <f t="shared" si="4"/>
        <v>0.2527201904703667</v>
      </c>
      <c r="N10" s="9">
        <f t="shared" si="4"/>
        <v>0.28882307482327624</v>
      </c>
      <c r="O10" s="9">
        <f t="shared" si="4"/>
        <v>0.32492595917618577</v>
      </c>
      <c r="P10" s="9">
        <f t="shared" si="4"/>
        <v>0.36102884352909531</v>
      </c>
      <c r="Q10" s="9">
        <f t="shared" si="4"/>
        <v>0.39713172788200485</v>
      </c>
      <c r="R10" s="9">
        <f t="shared" si="4"/>
        <v>0.43323461223491438</v>
      </c>
      <c r="S10" s="9">
        <f t="shared" si="4"/>
        <v>0.46933749658782392</v>
      </c>
      <c r="T10" s="9">
        <f t="shared" si="4"/>
        <v>0.5054403809407334</v>
      </c>
      <c r="U10" s="9">
        <f t="shared" si="4"/>
        <v>0.54154326529364294</v>
      </c>
      <c r="V10" s="9">
        <f t="shared" ref="V10:Z29" si="5">V$7*POWER(10,$D10)*$A10</f>
        <v>0.57764614964655248</v>
      </c>
      <c r="W10" s="9">
        <f t="shared" si="5"/>
        <v>0.61374903399946201</v>
      </c>
      <c r="X10" s="9">
        <f t="shared" si="5"/>
        <v>0.64985191835237155</v>
      </c>
      <c r="Y10" s="9">
        <f t="shared" si="5"/>
        <v>0.68595480270528109</v>
      </c>
      <c r="Z10" s="9">
        <f t="shared" si="5"/>
        <v>0.72205768705819062</v>
      </c>
    </row>
    <row r="11" spans="1:26" x14ac:dyDescent="0.2">
      <c r="A11">
        <f t="shared" si="3"/>
        <v>1</v>
      </c>
      <c r="B11" s="5">
        <v>5</v>
      </c>
      <c r="C11" s="4">
        <f t="shared" si="0"/>
        <v>278.14999999999998</v>
      </c>
      <c r="D11" s="8">
        <f t="shared" si="1"/>
        <v>-2.0649408993957108</v>
      </c>
      <c r="E11" s="4"/>
      <c r="F11" s="8">
        <f t="shared" si="4"/>
        <v>0</v>
      </c>
      <c r="G11" s="8">
        <f t="shared" si="4"/>
        <v>4.3055546388889858E-2</v>
      </c>
      <c r="H11" s="8">
        <f t="shared" si="4"/>
        <v>8.6111092777779716E-2</v>
      </c>
      <c r="I11" s="8">
        <f t="shared" si="4"/>
        <v>0.12916663916666957</v>
      </c>
      <c r="J11" s="8">
        <f t="shared" si="4"/>
        <v>0.17222218555555943</v>
      </c>
      <c r="K11" s="8">
        <f t="shared" si="4"/>
        <v>0.21527773194444927</v>
      </c>
      <c r="L11" s="8">
        <f t="shared" si="4"/>
        <v>0.25833327833333913</v>
      </c>
      <c r="M11" s="8">
        <f t="shared" si="4"/>
        <v>0.301388824722229</v>
      </c>
      <c r="N11" s="8">
        <f t="shared" si="4"/>
        <v>0.34444437111111886</v>
      </c>
      <c r="O11" s="8">
        <f t="shared" si="4"/>
        <v>0.38749991750000873</v>
      </c>
      <c r="P11" s="8">
        <f t="shared" si="4"/>
        <v>0.43055546388889854</v>
      </c>
      <c r="Q11" s="8">
        <f t="shared" si="4"/>
        <v>0.4736110102777884</v>
      </c>
      <c r="R11" s="8">
        <f t="shared" si="4"/>
        <v>0.51666655666667827</v>
      </c>
      <c r="S11" s="8">
        <f t="shared" si="4"/>
        <v>0.55972210305556813</v>
      </c>
      <c r="T11" s="8">
        <f t="shared" si="4"/>
        <v>0.602777649444458</v>
      </c>
      <c r="U11" s="8">
        <f t="shared" si="4"/>
        <v>0.64583319583334786</v>
      </c>
      <c r="V11" s="8">
        <f t="shared" si="5"/>
        <v>0.68888874222223773</v>
      </c>
      <c r="W11" s="8">
        <f t="shared" si="5"/>
        <v>0.73194428861112759</v>
      </c>
      <c r="X11" s="8">
        <f t="shared" si="5"/>
        <v>0.77499983500001746</v>
      </c>
      <c r="Y11" s="8">
        <f t="shared" si="5"/>
        <v>0.81805538138890732</v>
      </c>
      <c r="Z11" s="8">
        <f t="shared" si="5"/>
        <v>0.86111092777779707</v>
      </c>
    </row>
    <row r="12" spans="1:26" x14ac:dyDescent="0.2">
      <c r="A12">
        <f t="shared" si="3"/>
        <v>1</v>
      </c>
      <c r="B12" s="18">
        <v>7.5</v>
      </c>
      <c r="C12" s="7">
        <f t="shared" si="0"/>
        <v>280.64999999999998</v>
      </c>
      <c r="D12" s="9">
        <f t="shared" si="1"/>
        <v>-1.9899924064615293</v>
      </c>
      <c r="E12" s="7"/>
      <c r="F12" s="9">
        <f t="shared" si="4"/>
        <v>0</v>
      </c>
      <c r="G12" s="9">
        <f t="shared" si="4"/>
        <v>5.1165544223911827E-2</v>
      </c>
      <c r="H12" s="9">
        <f t="shared" si="4"/>
        <v>0.10233108844782365</v>
      </c>
      <c r="I12" s="9">
        <f t="shared" si="4"/>
        <v>0.15349663267173547</v>
      </c>
      <c r="J12" s="9">
        <f t="shared" si="4"/>
        <v>0.20466217689564731</v>
      </c>
      <c r="K12" s="9">
        <f t="shared" si="4"/>
        <v>0.25582772111955915</v>
      </c>
      <c r="L12" s="9">
        <f t="shared" si="4"/>
        <v>0.30699326534347093</v>
      </c>
      <c r="M12" s="9">
        <f t="shared" si="4"/>
        <v>0.35815880956738277</v>
      </c>
      <c r="N12" s="9">
        <f t="shared" si="4"/>
        <v>0.40932435379129462</v>
      </c>
      <c r="O12" s="9">
        <f t="shared" si="4"/>
        <v>0.4604898980152064</v>
      </c>
      <c r="P12" s="9">
        <f t="shared" si="4"/>
        <v>0.5116554422391183</v>
      </c>
      <c r="Q12" s="9">
        <f t="shared" si="4"/>
        <v>0.56282098646303003</v>
      </c>
      <c r="R12" s="9">
        <f t="shared" si="4"/>
        <v>0.61398653068694187</v>
      </c>
      <c r="S12" s="9">
        <f t="shared" si="4"/>
        <v>0.66515207491085371</v>
      </c>
      <c r="T12" s="9">
        <f t="shared" si="4"/>
        <v>0.71631761913476555</v>
      </c>
      <c r="U12" s="9">
        <f t="shared" si="4"/>
        <v>0.76748316335867739</v>
      </c>
      <c r="V12" s="9">
        <f t="shared" si="5"/>
        <v>0.81864870758258923</v>
      </c>
      <c r="W12" s="9">
        <f t="shared" si="5"/>
        <v>0.86981425180650107</v>
      </c>
      <c r="X12" s="9">
        <f t="shared" si="5"/>
        <v>0.9209797960304128</v>
      </c>
      <c r="Y12" s="9">
        <f t="shared" si="5"/>
        <v>0.97214534025432464</v>
      </c>
      <c r="Z12" s="9">
        <f t="shared" si="5"/>
        <v>1.0233108844782366</v>
      </c>
    </row>
    <row r="13" spans="1:26" x14ac:dyDescent="0.2">
      <c r="A13">
        <f t="shared" si="3"/>
        <v>1</v>
      </c>
      <c r="B13" s="5">
        <v>10</v>
      </c>
      <c r="C13" s="4">
        <f t="shared" si="0"/>
        <v>283.14999999999998</v>
      </c>
      <c r="D13" s="8">
        <f t="shared" si="1"/>
        <v>-1.9165383738065369</v>
      </c>
      <c r="E13" s="4"/>
      <c r="F13" s="8">
        <f t="shared" si="4"/>
        <v>0</v>
      </c>
      <c r="G13" s="8">
        <f t="shared" si="4"/>
        <v>6.0594280154933136E-2</v>
      </c>
      <c r="H13" s="8">
        <f t="shared" si="4"/>
        <v>0.12118856030986627</v>
      </c>
      <c r="I13" s="8">
        <f t="shared" si="4"/>
        <v>0.18178284046479942</v>
      </c>
      <c r="J13" s="8">
        <f t="shared" si="4"/>
        <v>0.24237712061973254</v>
      </c>
      <c r="K13" s="8">
        <f t="shared" si="4"/>
        <v>0.30297140077466567</v>
      </c>
      <c r="L13" s="8">
        <f t="shared" si="4"/>
        <v>0.36356568092959884</v>
      </c>
      <c r="M13" s="8">
        <f t="shared" si="4"/>
        <v>0.42415996108453197</v>
      </c>
      <c r="N13" s="8">
        <f t="shared" si="4"/>
        <v>0.48475424123946509</v>
      </c>
      <c r="O13" s="8">
        <f t="shared" si="4"/>
        <v>0.54534852139439827</v>
      </c>
      <c r="P13" s="8">
        <f t="shared" si="4"/>
        <v>0.60594280154933133</v>
      </c>
      <c r="Q13" s="8">
        <f t="shared" si="4"/>
        <v>0.66653708170426451</v>
      </c>
      <c r="R13" s="8">
        <f t="shared" si="4"/>
        <v>0.72713136185919769</v>
      </c>
      <c r="S13" s="8">
        <f t="shared" si="4"/>
        <v>0.78772564201413076</v>
      </c>
      <c r="T13" s="8">
        <f t="shared" si="4"/>
        <v>0.84831992216906393</v>
      </c>
      <c r="U13" s="8">
        <f t="shared" si="4"/>
        <v>0.908914202323997</v>
      </c>
      <c r="V13" s="8">
        <f t="shared" si="5"/>
        <v>0.96950848247893018</v>
      </c>
      <c r="W13" s="8">
        <f t="shared" si="5"/>
        <v>1.0301027626338632</v>
      </c>
      <c r="X13" s="8">
        <f t="shared" si="5"/>
        <v>1.0906970427887965</v>
      </c>
      <c r="Y13" s="8">
        <f t="shared" si="5"/>
        <v>1.1512913229437296</v>
      </c>
      <c r="Z13" s="8">
        <f t="shared" si="5"/>
        <v>1.2118856030986627</v>
      </c>
    </row>
    <row r="14" spans="1:26" x14ac:dyDescent="0.2">
      <c r="A14">
        <f t="shared" si="3"/>
        <v>1</v>
      </c>
      <c r="B14" s="18">
        <v>12.5</v>
      </c>
      <c r="C14" s="7">
        <f t="shared" si="0"/>
        <v>285.64999999999998</v>
      </c>
      <c r="D14" s="9">
        <f t="shared" si="1"/>
        <v>-1.8445361982429391</v>
      </c>
      <c r="E14" s="7"/>
      <c r="F14" s="9">
        <f t="shared" si="4"/>
        <v>0</v>
      </c>
      <c r="G14" s="9">
        <f t="shared" si="4"/>
        <v>7.1521037547370325E-2</v>
      </c>
      <c r="H14" s="9">
        <f t="shared" si="4"/>
        <v>0.14304207509474065</v>
      </c>
      <c r="I14" s="9">
        <f t="shared" si="4"/>
        <v>0.21456311264211098</v>
      </c>
      <c r="J14" s="9">
        <f t="shared" si="4"/>
        <v>0.2860841501894813</v>
      </c>
      <c r="K14" s="9">
        <f t="shared" si="4"/>
        <v>0.35760518773685163</v>
      </c>
      <c r="L14" s="9">
        <f t="shared" si="4"/>
        <v>0.42912622528422195</v>
      </c>
      <c r="M14" s="9">
        <f t="shared" si="4"/>
        <v>0.50064726283159222</v>
      </c>
      <c r="N14" s="9">
        <f t="shared" si="4"/>
        <v>0.5721683003789626</v>
      </c>
      <c r="O14" s="9">
        <f t="shared" si="4"/>
        <v>0.64368933792633287</v>
      </c>
      <c r="P14" s="9">
        <f t="shared" si="4"/>
        <v>0.71521037547370325</v>
      </c>
      <c r="Q14" s="9">
        <f t="shared" si="4"/>
        <v>0.78673141302107352</v>
      </c>
      <c r="R14" s="9">
        <f t="shared" si="4"/>
        <v>0.8582524505684439</v>
      </c>
      <c r="S14" s="9">
        <f t="shared" si="4"/>
        <v>0.92977348811581417</v>
      </c>
      <c r="T14" s="9">
        <f t="shared" si="4"/>
        <v>1.0012945256631844</v>
      </c>
      <c r="U14" s="9">
        <f t="shared" si="4"/>
        <v>1.0728155632105549</v>
      </c>
      <c r="V14" s="9">
        <f t="shared" si="5"/>
        <v>1.1443366007579252</v>
      </c>
      <c r="W14" s="9">
        <f t="shared" si="5"/>
        <v>1.2158576383052955</v>
      </c>
      <c r="X14" s="9">
        <f t="shared" si="5"/>
        <v>1.2873786758526657</v>
      </c>
      <c r="Y14" s="9">
        <f t="shared" si="5"/>
        <v>1.3588997134000362</v>
      </c>
      <c r="Z14" s="9">
        <f t="shared" si="5"/>
        <v>1.4304207509474065</v>
      </c>
    </row>
    <row r="15" spans="1:26" x14ac:dyDescent="0.2">
      <c r="A15">
        <f t="shared" si="3"/>
        <v>1</v>
      </c>
      <c r="B15" s="5">
        <v>15</v>
      </c>
      <c r="C15" s="4">
        <f t="shared" si="0"/>
        <v>288.14999999999998</v>
      </c>
      <c r="D15" s="8">
        <f t="shared" si="1"/>
        <v>-1.7739448497678589</v>
      </c>
      <c r="E15" s="4"/>
      <c r="F15" s="8">
        <f t="shared" si="4"/>
        <v>0</v>
      </c>
      <c r="G15" s="8">
        <f t="shared" si="4"/>
        <v>8.4144387711220126E-2</v>
      </c>
      <c r="H15" s="8">
        <f t="shared" si="4"/>
        <v>0.16828877542244025</v>
      </c>
      <c r="I15" s="8">
        <f t="shared" si="4"/>
        <v>0.25243316313366038</v>
      </c>
      <c r="J15" s="8">
        <f t="shared" si="4"/>
        <v>0.3365775508448805</v>
      </c>
      <c r="K15" s="8">
        <f t="shared" si="4"/>
        <v>0.42072193855610068</v>
      </c>
      <c r="L15" s="8">
        <f t="shared" si="4"/>
        <v>0.50486632626732075</v>
      </c>
      <c r="M15" s="8">
        <f t="shared" si="4"/>
        <v>0.58901071397854088</v>
      </c>
      <c r="N15" s="8">
        <f t="shared" si="4"/>
        <v>0.673155101689761</v>
      </c>
      <c r="O15" s="8">
        <f t="shared" si="4"/>
        <v>0.75729948940098124</v>
      </c>
      <c r="P15" s="8">
        <f t="shared" si="4"/>
        <v>0.84144387711220137</v>
      </c>
      <c r="Q15" s="8">
        <f t="shared" si="4"/>
        <v>0.92558826482342149</v>
      </c>
      <c r="R15" s="8">
        <f t="shared" si="4"/>
        <v>1.0097326525346415</v>
      </c>
      <c r="S15" s="8">
        <f t="shared" si="4"/>
        <v>1.0938770402458617</v>
      </c>
      <c r="T15" s="8">
        <f t="shared" si="4"/>
        <v>1.1780214279570818</v>
      </c>
      <c r="U15" s="8">
        <f t="shared" si="4"/>
        <v>1.262165815668302</v>
      </c>
      <c r="V15" s="8">
        <f t="shared" si="5"/>
        <v>1.346310203379522</v>
      </c>
      <c r="W15" s="8">
        <f t="shared" si="5"/>
        <v>1.4304545910907422</v>
      </c>
      <c r="X15" s="8">
        <f t="shared" si="5"/>
        <v>1.5145989788019625</v>
      </c>
      <c r="Y15" s="8">
        <f t="shared" si="5"/>
        <v>1.5987433665131825</v>
      </c>
      <c r="Z15" s="8">
        <f t="shared" si="5"/>
        <v>1.6828877542244027</v>
      </c>
    </row>
    <row r="16" spans="1:26" x14ac:dyDescent="0.2">
      <c r="A16">
        <f t="shared" si="3"/>
        <v>1</v>
      </c>
      <c r="B16" s="18">
        <v>17.5</v>
      </c>
      <c r="C16" s="7">
        <f t="shared" si="0"/>
        <v>290.64999999999998</v>
      </c>
      <c r="D16" s="9">
        <f t="shared" si="1"/>
        <v>-1.704724800454084</v>
      </c>
      <c r="E16" s="7"/>
      <c r="F16" s="9">
        <f t="shared" si="4"/>
        <v>0</v>
      </c>
      <c r="G16" s="9">
        <f t="shared" si="4"/>
        <v>9.8683649902448697E-2</v>
      </c>
      <c r="H16" s="9">
        <f t="shared" si="4"/>
        <v>0.19736729980489739</v>
      </c>
      <c r="I16" s="9">
        <f t="shared" si="4"/>
        <v>0.29605094970734608</v>
      </c>
      <c r="J16" s="9">
        <f t="shared" si="4"/>
        <v>0.39473459960979479</v>
      </c>
      <c r="K16" s="9">
        <f t="shared" si="4"/>
        <v>0.4934182495122435</v>
      </c>
      <c r="L16" s="9">
        <f t="shared" si="4"/>
        <v>0.59210189941469216</v>
      </c>
      <c r="M16" s="9">
        <f t="shared" si="4"/>
        <v>0.69078554931714087</v>
      </c>
      <c r="N16" s="9">
        <f t="shared" si="4"/>
        <v>0.78946919921958958</v>
      </c>
      <c r="O16" s="9">
        <f t="shared" si="4"/>
        <v>0.88815284912203829</v>
      </c>
      <c r="P16" s="9">
        <f t="shared" si="4"/>
        <v>0.986836499024487</v>
      </c>
      <c r="Q16" s="9">
        <f t="shared" si="4"/>
        <v>1.0855201489269357</v>
      </c>
      <c r="R16" s="9">
        <f t="shared" si="4"/>
        <v>1.1842037988293843</v>
      </c>
      <c r="S16" s="9">
        <f t="shared" si="4"/>
        <v>1.2828874487318331</v>
      </c>
      <c r="T16" s="9">
        <f t="shared" si="4"/>
        <v>1.3815710986342817</v>
      </c>
      <c r="U16" s="9">
        <f t="shared" si="4"/>
        <v>1.4802547485367306</v>
      </c>
      <c r="V16" s="9">
        <f t="shared" si="5"/>
        <v>1.5789383984391792</v>
      </c>
      <c r="W16" s="9">
        <f t="shared" si="5"/>
        <v>1.6776220483416278</v>
      </c>
      <c r="X16" s="9">
        <f t="shared" si="5"/>
        <v>1.7763056982440766</v>
      </c>
      <c r="Y16" s="9">
        <f t="shared" si="5"/>
        <v>1.8749893481465252</v>
      </c>
      <c r="Z16" s="9">
        <f t="shared" si="5"/>
        <v>1.973672998048974</v>
      </c>
    </row>
    <row r="17" spans="1:26" x14ac:dyDescent="0.2">
      <c r="A17">
        <f t="shared" si="3"/>
        <v>1</v>
      </c>
      <c r="B17" s="5">
        <v>20</v>
      </c>
      <c r="C17" s="4">
        <f t="shared" si="0"/>
        <v>293.14999999999998</v>
      </c>
      <c r="D17" s="8">
        <f t="shared" si="1"/>
        <v>-1.6368379571333769</v>
      </c>
      <c r="E17" s="4"/>
      <c r="F17" s="8">
        <f t="shared" si="4"/>
        <v>0</v>
      </c>
      <c r="G17" s="8">
        <f t="shared" si="4"/>
        <v>0.11538040185139666</v>
      </c>
      <c r="H17" s="8">
        <f t="shared" si="4"/>
        <v>0.23076080370279331</v>
      </c>
      <c r="I17" s="8">
        <f t="shared" si="4"/>
        <v>0.34614120555418998</v>
      </c>
      <c r="J17" s="8">
        <f t="shared" si="4"/>
        <v>0.46152160740558662</v>
      </c>
      <c r="K17" s="8">
        <f t="shared" si="4"/>
        <v>0.57690200925698321</v>
      </c>
      <c r="L17" s="8">
        <f t="shared" si="4"/>
        <v>0.69228241110837996</v>
      </c>
      <c r="M17" s="8">
        <f t="shared" si="4"/>
        <v>0.8076628129597766</v>
      </c>
      <c r="N17" s="8">
        <f t="shared" si="4"/>
        <v>0.92304321481117324</v>
      </c>
      <c r="O17" s="8">
        <f t="shared" si="4"/>
        <v>1.0384236166625698</v>
      </c>
      <c r="P17" s="8">
        <f t="shared" si="4"/>
        <v>1.1538040185139664</v>
      </c>
      <c r="Q17" s="8">
        <f t="shared" si="4"/>
        <v>1.2691844203653633</v>
      </c>
      <c r="R17" s="8">
        <f t="shared" si="4"/>
        <v>1.3845648222167599</v>
      </c>
      <c r="S17" s="8">
        <f t="shared" si="4"/>
        <v>1.4999452240681566</v>
      </c>
      <c r="T17" s="8">
        <f t="shared" si="4"/>
        <v>1.6153256259195532</v>
      </c>
      <c r="U17" s="8">
        <f t="shared" si="4"/>
        <v>1.7307060277709498</v>
      </c>
      <c r="V17" s="8">
        <f t="shared" si="5"/>
        <v>1.8460864296223465</v>
      </c>
      <c r="W17" s="8">
        <f t="shared" si="5"/>
        <v>1.9614668314737431</v>
      </c>
      <c r="X17" s="8">
        <f t="shared" si="5"/>
        <v>2.0768472333251395</v>
      </c>
      <c r="Y17" s="8">
        <f t="shared" si="5"/>
        <v>2.1922276351765362</v>
      </c>
      <c r="Z17" s="8">
        <f t="shared" si="5"/>
        <v>2.3076080370279328</v>
      </c>
    </row>
    <row r="18" spans="1:26" x14ac:dyDescent="0.2">
      <c r="A18">
        <f t="shared" si="3"/>
        <v>1</v>
      </c>
      <c r="B18" s="18">
        <v>22.5</v>
      </c>
      <c r="C18" s="7">
        <f t="shared" si="0"/>
        <v>295.64999999999998</v>
      </c>
      <c r="D18" s="9">
        <f t="shared" si="1"/>
        <v>-1.5702475976397343</v>
      </c>
      <c r="E18" s="7"/>
      <c r="F18" s="9">
        <f t="shared" si="4"/>
        <v>0</v>
      </c>
      <c r="G18" s="9">
        <f t="shared" si="4"/>
        <v>0.13450003789395182</v>
      </c>
      <c r="H18" s="9">
        <f t="shared" si="4"/>
        <v>0.26900007578790364</v>
      </c>
      <c r="I18" s="9">
        <f t="shared" si="4"/>
        <v>0.40350011368185545</v>
      </c>
      <c r="J18" s="9">
        <f t="shared" si="4"/>
        <v>0.53800015157580727</v>
      </c>
      <c r="K18" s="9">
        <f t="shared" si="4"/>
        <v>0.67250018946975909</v>
      </c>
      <c r="L18" s="9">
        <f t="shared" si="4"/>
        <v>0.80700022736371091</v>
      </c>
      <c r="M18" s="9">
        <f t="shared" si="4"/>
        <v>0.94150026525766273</v>
      </c>
      <c r="N18" s="9">
        <f t="shared" si="4"/>
        <v>1.0760003031516145</v>
      </c>
      <c r="O18" s="9">
        <f t="shared" si="4"/>
        <v>1.2105003410455664</v>
      </c>
      <c r="P18" s="9">
        <f t="shared" si="4"/>
        <v>1.3450003789395182</v>
      </c>
      <c r="Q18" s="9">
        <f t="shared" si="4"/>
        <v>1.47950041683347</v>
      </c>
      <c r="R18" s="9">
        <f t="shared" si="4"/>
        <v>1.6140004547274218</v>
      </c>
      <c r="S18" s="9">
        <f t="shared" si="4"/>
        <v>1.7485004926213736</v>
      </c>
      <c r="T18" s="9">
        <f t="shared" si="4"/>
        <v>1.8830005305153255</v>
      </c>
      <c r="U18" s="9">
        <f t="shared" si="4"/>
        <v>2.0175005684092771</v>
      </c>
      <c r="V18" s="9">
        <f t="shared" si="5"/>
        <v>2.1520006063032291</v>
      </c>
      <c r="W18" s="9">
        <f t="shared" si="5"/>
        <v>2.2865006441971807</v>
      </c>
      <c r="X18" s="9">
        <f t="shared" si="5"/>
        <v>2.4210006820911327</v>
      </c>
      <c r="Y18" s="9">
        <f t="shared" si="5"/>
        <v>2.5555007199850843</v>
      </c>
      <c r="Z18" s="9">
        <f t="shared" si="5"/>
        <v>2.6900007578790364</v>
      </c>
    </row>
    <row r="19" spans="1:26" x14ac:dyDescent="0.2">
      <c r="A19">
        <f t="shared" si="3"/>
        <v>1</v>
      </c>
      <c r="B19" s="5">
        <v>25</v>
      </c>
      <c r="C19" s="4">
        <f t="shared" si="0"/>
        <v>298.14999999999998</v>
      </c>
      <c r="D19" s="8">
        <f t="shared" si="1"/>
        <v>-1.5049183103961061</v>
      </c>
      <c r="E19" s="4"/>
      <c r="F19" s="8">
        <f t="shared" si="4"/>
        <v>0</v>
      </c>
      <c r="G19" s="8">
        <f t="shared" si="4"/>
        <v>0.15633337147026172</v>
      </c>
      <c r="H19" s="8">
        <f t="shared" si="4"/>
        <v>0.31266674294052343</v>
      </c>
      <c r="I19" s="8">
        <f t="shared" si="4"/>
        <v>0.46900011441078521</v>
      </c>
      <c r="J19" s="8">
        <f t="shared" si="4"/>
        <v>0.62533348588104687</v>
      </c>
      <c r="K19" s="8">
        <f t="shared" si="4"/>
        <v>0.7816668573513087</v>
      </c>
      <c r="L19" s="8">
        <f t="shared" si="4"/>
        <v>0.93800022882157041</v>
      </c>
      <c r="M19" s="8">
        <f t="shared" si="4"/>
        <v>1.094333600291832</v>
      </c>
      <c r="N19" s="8">
        <f t="shared" si="4"/>
        <v>1.2506669717620937</v>
      </c>
      <c r="O19" s="8">
        <f t="shared" si="4"/>
        <v>1.4070003432323557</v>
      </c>
      <c r="P19" s="8">
        <f t="shared" si="4"/>
        <v>1.5633337147026174</v>
      </c>
      <c r="Q19" s="8">
        <f t="shared" si="4"/>
        <v>1.7196670861728791</v>
      </c>
      <c r="R19" s="8">
        <f t="shared" si="4"/>
        <v>1.8760004576431408</v>
      </c>
      <c r="S19" s="8">
        <f t="shared" si="4"/>
        <v>2.0323338291134023</v>
      </c>
      <c r="T19" s="8">
        <f t="shared" si="4"/>
        <v>2.188667200583664</v>
      </c>
      <c r="U19" s="8">
        <f t="shared" si="4"/>
        <v>2.3450005720539258</v>
      </c>
      <c r="V19" s="8">
        <f t="shared" si="5"/>
        <v>2.5013339435241875</v>
      </c>
      <c r="W19" s="8">
        <f t="shared" si="5"/>
        <v>2.6576673149944496</v>
      </c>
      <c r="X19" s="8">
        <f t="shared" si="5"/>
        <v>2.8140006864647114</v>
      </c>
      <c r="Y19" s="8">
        <f t="shared" si="5"/>
        <v>2.9703340579349731</v>
      </c>
      <c r="Z19" s="8">
        <f t="shared" si="5"/>
        <v>3.1266674294052348</v>
      </c>
    </row>
    <row r="20" spans="1:26" x14ac:dyDescent="0.2">
      <c r="A20">
        <f t="shared" si="3"/>
        <v>1</v>
      </c>
      <c r="B20" s="18">
        <v>27.5</v>
      </c>
      <c r="C20" s="7">
        <f t="shared" si="0"/>
        <v>300.64999999999998</v>
      </c>
      <c r="D20" s="9">
        <f t="shared" si="1"/>
        <v>-1.4408159371429168</v>
      </c>
      <c r="E20" s="7"/>
      <c r="F20" s="9">
        <f t="shared" si="4"/>
        <v>0</v>
      </c>
      <c r="G20" s="9">
        <f t="shared" si="4"/>
        <v>0.18119827846210035</v>
      </c>
      <c r="H20" s="9">
        <f t="shared" si="4"/>
        <v>0.3623965569242007</v>
      </c>
      <c r="I20" s="9">
        <f t="shared" si="4"/>
        <v>0.54359483538630105</v>
      </c>
      <c r="J20" s="9">
        <f t="shared" si="4"/>
        <v>0.72479311384840139</v>
      </c>
      <c r="K20" s="9">
        <f t="shared" si="4"/>
        <v>0.90599139231050174</v>
      </c>
      <c r="L20" s="9">
        <f t="shared" si="4"/>
        <v>1.0871896707726021</v>
      </c>
      <c r="M20" s="9">
        <f t="shared" si="4"/>
        <v>1.2683879492347023</v>
      </c>
      <c r="N20" s="9">
        <f t="shared" si="4"/>
        <v>1.4495862276968028</v>
      </c>
      <c r="O20" s="9">
        <f t="shared" si="4"/>
        <v>1.630784506158903</v>
      </c>
      <c r="P20" s="9">
        <f t="shared" si="4"/>
        <v>1.8119827846210035</v>
      </c>
      <c r="Q20" s="9">
        <f t="shared" si="4"/>
        <v>1.9931810630831037</v>
      </c>
      <c r="R20" s="9">
        <f t="shared" si="4"/>
        <v>2.1743793415452042</v>
      </c>
      <c r="S20" s="9">
        <f t="shared" si="4"/>
        <v>2.3555776200073044</v>
      </c>
      <c r="T20" s="9">
        <f t="shared" si="4"/>
        <v>2.5367758984694047</v>
      </c>
      <c r="U20" s="9">
        <f t="shared" si="4"/>
        <v>2.7179741769315053</v>
      </c>
      <c r="V20" s="9">
        <f t="shared" si="5"/>
        <v>2.8991724553936056</v>
      </c>
      <c r="W20" s="9">
        <f t="shared" si="5"/>
        <v>3.0803707338557058</v>
      </c>
      <c r="X20" s="9">
        <f t="shared" si="5"/>
        <v>3.261569012317806</v>
      </c>
      <c r="Y20" s="9">
        <f t="shared" si="5"/>
        <v>3.4427672907799063</v>
      </c>
      <c r="Z20" s="9">
        <f t="shared" si="5"/>
        <v>3.623965569242007</v>
      </c>
    </row>
    <row r="21" spans="1:26" x14ac:dyDescent="0.2">
      <c r="A21">
        <f t="shared" si="3"/>
        <v>1</v>
      </c>
      <c r="B21" s="5">
        <v>30</v>
      </c>
      <c r="C21" s="4">
        <f t="shared" si="0"/>
        <v>303.14999999999998</v>
      </c>
      <c r="D21" s="8">
        <f t="shared" si="1"/>
        <v>-1.3779075186204546</v>
      </c>
      <c r="E21" s="4"/>
      <c r="F21" s="8">
        <f t="shared" si="4"/>
        <v>0</v>
      </c>
      <c r="G21" s="8">
        <f t="shared" si="4"/>
        <v>0.20944137756571407</v>
      </c>
      <c r="H21" s="8">
        <f t="shared" si="4"/>
        <v>0.41888275513142814</v>
      </c>
      <c r="I21" s="8">
        <f t="shared" si="4"/>
        <v>0.62832413269714227</v>
      </c>
      <c r="J21" s="8">
        <f t="shared" si="4"/>
        <v>0.83776551026285628</v>
      </c>
      <c r="K21" s="8">
        <f t="shared" si="4"/>
        <v>1.0472068878285703</v>
      </c>
      <c r="L21" s="8">
        <f t="shared" si="4"/>
        <v>1.2566482653942845</v>
      </c>
      <c r="M21" s="8">
        <f t="shared" si="4"/>
        <v>1.4660896429599986</v>
      </c>
      <c r="N21" s="8">
        <f t="shared" si="4"/>
        <v>1.6755310205257126</v>
      </c>
      <c r="O21" s="8">
        <f t="shared" si="4"/>
        <v>1.8849723980914268</v>
      </c>
      <c r="P21" s="8">
        <f t="shared" si="4"/>
        <v>2.0944137756571406</v>
      </c>
      <c r="Q21" s="8">
        <f t="shared" si="4"/>
        <v>2.3038551532228548</v>
      </c>
      <c r="R21" s="8">
        <f t="shared" si="4"/>
        <v>2.5132965307885691</v>
      </c>
      <c r="S21" s="8">
        <f t="shared" si="4"/>
        <v>2.7227379083542829</v>
      </c>
      <c r="T21" s="8">
        <f t="shared" si="4"/>
        <v>2.9321792859199971</v>
      </c>
      <c r="U21" s="8">
        <f t="shared" si="4"/>
        <v>3.1416206634857113</v>
      </c>
      <c r="V21" s="8">
        <f t="shared" si="5"/>
        <v>3.3510620410514251</v>
      </c>
      <c r="W21" s="8">
        <f t="shared" si="5"/>
        <v>3.5605034186171394</v>
      </c>
      <c r="X21" s="8">
        <f t="shared" si="5"/>
        <v>3.7699447961828536</v>
      </c>
      <c r="Y21" s="8">
        <f t="shared" si="5"/>
        <v>3.9793861737485674</v>
      </c>
      <c r="Z21" s="8">
        <f t="shared" si="5"/>
        <v>4.1888275513142812</v>
      </c>
    </row>
    <row r="22" spans="1:26" x14ac:dyDescent="0.2">
      <c r="A22">
        <f t="shared" si="3"/>
        <v>1</v>
      </c>
      <c r="B22" s="18">
        <v>32.5</v>
      </c>
      <c r="C22" s="7">
        <f t="shared" si="0"/>
        <v>305.64999999999998</v>
      </c>
      <c r="D22" s="9">
        <f t="shared" si="1"/>
        <v>-1.3161612430299128</v>
      </c>
      <c r="E22" s="7"/>
      <c r="F22" s="9">
        <f t="shared" si="4"/>
        <v>0</v>
      </c>
      <c r="G22" s="9">
        <f t="shared" si="4"/>
        <v>0.24143974364385412</v>
      </c>
      <c r="H22" s="9">
        <f t="shared" si="4"/>
        <v>0.48287948728770824</v>
      </c>
      <c r="I22" s="9">
        <f t="shared" si="4"/>
        <v>0.72431923093156236</v>
      </c>
      <c r="J22" s="9">
        <f t="shared" si="4"/>
        <v>0.96575897457541648</v>
      </c>
      <c r="K22" s="9">
        <f t="shared" si="4"/>
        <v>1.2071987182192707</v>
      </c>
      <c r="L22" s="9">
        <f t="shared" si="4"/>
        <v>1.4486384618631247</v>
      </c>
      <c r="M22" s="9">
        <f t="shared" si="4"/>
        <v>1.690078205506979</v>
      </c>
      <c r="N22" s="9">
        <f t="shared" si="4"/>
        <v>1.931517949150833</v>
      </c>
      <c r="O22" s="9">
        <f t="shared" si="4"/>
        <v>2.1729576927946872</v>
      </c>
      <c r="P22" s="9">
        <f t="shared" si="4"/>
        <v>2.4143974364385414</v>
      </c>
      <c r="Q22" s="9">
        <f t="shared" si="4"/>
        <v>2.6558371800823952</v>
      </c>
      <c r="R22" s="9">
        <f t="shared" si="4"/>
        <v>2.8972769237262495</v>
      </c>
      <c r="S22" s="9">
        <f t="shared" si="4"/>
        <v>3.1387166673701037</v>
      </c>
      <c r="T22" s="9">
        <f t="shared" si="4"/>
        <v>3.3801564110139579</v>
      </c>
      <c r="U22" s="9">
        <f t="shared" si="4"/>
        <v>3.6215961546578117</v>
      </c>
      <c r="V22" s="9">
        <f t="shared" si="5"/>
        <v>3.8630358983016659</v>
      </c>
      <c r="W22" s="9">
        <f t="shared" si="5"/>
        <v>4.1044756419455206</v>
      </c>
      <c r="X22" s="9">
        <f t="shared" si="5"/>
        <v>4.3459153855893744</v>
      </c>
      <c r="Y22" s="9">
        <f t="shared" si="5"/>
        <v>4.5873551292332282</v>
      </c>
      <c r="Z22" s="9">
        <f t="shared" si="5"/>
        <v>4.8287948728770829</v>
      </c>
    </row>
    <row r="23" spans="1:26" x14ac:dyDescent="0.2">
      <c r="A23">
        <f t="shared" si="3"/>
        <v>1</v>
      </c>
      <c r="B23" s="5">
        <v>35</v>
      </c>
      <c r="C23" s="4">
        <f t="shared" si="0"/>
        <v>308.14999999999998</v>
      </c>
      <c r="D23" s="8">
        <f t="shared" si="1"/>
        <v>-1.2555463971095531</v>
      </c>
      <c r="E23" s="4"/>
      <c r="F23" s="8">
        <f t="shared" si="4"/>
        <v>0</v>
      </c>
      <c r="G23" s="8">
        <f t="shared" si="4"/>
        <v>0.27760264977036764</v>
      </c>
      <c r="H23" s="8">
        <f t="shared" si="4"/>
        <v>0.55520529954073528</v>
      </c>
      <c r="I23" s="8">
        <f t="shared" si="4"/>
        <v>0.83280794931110291</v>
      </c>
      <c r="J23" s="8">
        <f t="shared" si="4"/>
        <v>1.1104105990814706</v>
      </c>
      <c r="K23" s="8">
        <f t="shared" si="4"/>
        <v>1.3880132488518382</v>
      </c>
      <c r="L23" s="8">
        <f t="shared" si="4"/>
        <v>1.6656158986222058</v>
      </c>
      <c r="M23" s="8">
        <f t="shared" si="4"/>
        <v>1.9432185483925735</v>
      </c>
      <c r="N23" s="8">
        <f t="shared" si="4"/>
        <v>2.2208211981629411</v>
      </c>
      <c r="O23" s="8">
        <f t="shared" si="4"/>
        <v>2.4984238479333087</v>
      </c>
      <c r="P23" s="8">
        <f t="shared" si="4"/>
        <v>2.7760264977036764</v>
      </c>
      <c r="Q23" s="8">
        <f t="shared" si="4"/>
        <v>3.053629147474044</v>
      </c>
      <c r="R23" s="8">
        <f t="shared" si="4"/>
        <v>3.3312317972444117</v>
      </c>
      <c r="S23" s="8">
        <f t="shared" si="4"/>
        <v>3.6088344470147793</v>
      </c>
      <c r="T23" s="8">
        <f t="shared" si="4"/>
        <v>3.8864370967851469</v>
      </c>
      <c r="U23" s="8">
        <f t="shared" si="4"/>
        <v>4.164039746555515</v>
      </c>
      <c r="V23" s="8">
        <f t="shared" si="5"/>
        <v>4.4416423963258822</v>
      </c>
      <c r="W23" s="8">
        <f t="shared" si="5"/>
        <v>4.7192450460962494</v>
      </c>
      <c r="X23" s="8">
        <f t="shared" si="5"/>
        <v>4.9968476958666175</v>
      </c>
      <c r="Y23" s="8">
        <f t="shared" si="5"/>
        <v>5.2744503456369856</v>
      </c>
      <c r="Z23" s="8">
        <f t="shared" si="5"/>
        <v>5.5520529954073528</v>
      </c>
    </row>
    <row r="24" spans="1:26" x14ac:dyDescent="0.2">
      <c r="A24">
        <f t="shared" si="3"/>
        <v>1</v>
      </c>
      <c r="B24" s="18">
        <v>37.5</v>
      </c>
      <c r="C24" s="7">
        <f t="shared" si="0"/>
        <v>310.64999999999998</v>
      </c>
      <c r="D24" s="9">
        <f t="shared" si="1"/>
        <v>-1.1960333196733473</v>
      </c>
      <c r="E24" s="7"/>
      <c r="F24" s="9">
        <f t="shared" si="4"/>
        <v>0</v>
      </c>
      <c r="G24" s="9">
        <f t="shared" si="4"/>
        <v>0.31837333347443086</v>
      </c>
      <c r="H24" s="9">
        <f t="shared" si="4"/>
        <v>0.63674666694886173</v>
      </c>
      <c r="I24" s="9">
        <f t="shared" si="4"/>
        <v>0.95512000042329248</v>
      </c>
      <c r="J24" s="9">
        <f t="shared" si="4"/>
        <v>1.2734933338977235</v>
      </c>
      <c r="K24" s="9">
        <f t="shared" si="4"/>
        <v>1.5918666673721542</v>
      </c>
      <c r="L24" s="9">
        <f t="shared" si="4"/>
        <v>1.910240000846585</v>
      </c>
      <c r="M24" s="9">
        <f t="shared" si="4"/>
        <v>2.2286133343210159</v>
      </c>
      <c r="N24" s="9">
        <f t="shared" si="4"/>
        <v>2.5469866677954469</v>
      </c>
      <c r="O24" s="9">
        <f t="shared" si="4"/>
        <v>2.8653600012698774</v>
      </c>
      <c r="P24" s="9">
        <f t="shared" si="4"/>
        <v>3.1837333347443084</v>
      </c>
      <c r="Q24" s="9">
        <f t="shared" si="4"/>
        <v>3.5021066682187394</v>
      </c>
      <c r="R24" s="9">
        <f t="shared" si="4"/>
        <v>3.8204800016931699</v>
      </c>
      <c r="S24" s="9">
        <f t="shared" si="4"/>
        <v>4.1388533351676005</v>
      </c>
      <c r="T24" s="9">
        <f t="shared" si="4"/>
        <v>4.4572266686420319</v>
      </c>
      <c r="U24" s="9">
        <f t="shared" si="4"/>
        <v>4.7756000021164624</v>
      </c>
      <c r="V24" s="9">
        <f t="shared" si="5"/>
        <v>5.0939733355908938</v>
      </c>
      <c r="W24" s="9">
        <f t="shared" si="5"/>
        <v>5.4123466690653244</v>
      </c>
      <c r="X24" s="9">
        <f t="shared" si="5"/>
        <v>5.7307200025397549</v>
      </c>
      <c r="Y24" s="9">
        <f t="shared" si="5"/>
        <v>6.0490933360141863</v>
      </c>
      <c r="Z24" s="9">
        <f t="shared" si="5"/>
        <v>6.3674666694886168</v>
      </c>
    </row>
    <row r="25" spans="1:26" x14ac:dyDescent="0.2">
      <c r="A25">
        <f t="shared" si="3"/>
        <v>1</v>
      </c>
      <c r="B25" s="5">
        <v>40</v>
      </c>
      <c r="C25" s="4">
        <f t="shared" si="0"/>
        <v>313.14999999999998</v>
      </c>
      <c r="D25" s="8">
        <f t="shared" si="1"/>
        <v>-1.1375933574694992</v>
      </c>
      <c r="E25" s="4"/>
      <c r="F25" s="8">
        <f t="shared" si="4"/>
        <v>0</v>
      </c>
      <c r="G25" s="8">
        <f t="shared" si="4"/>
        <v>0.36423078251036101</v>
      </c>
      <c r="H25" s="8">
        <f t="shared" si="4"/>
        <v>0.72846156502072201</v>
      </c>
      <c r="I25" s="8">
        <f t="shared" si="4"/>
        <v>1.092692347531083</v>
      </c>
      <c r="J25" s="8">
        <f t="shared" si="4"/>
        <v>1.456923130041444</v>
      </c>
      <c r="K25" s="8">
        <f t="shared" si="4"/>
        <v>1.821153912551805</v>
      </c>
      <c r="L25" s="8">
        <f t="shared" si="4"/>
        <v>2.185384695062166</v>
      </c>
      <c r="M25" s="8">
        <f t="shared" si="4"/>
        <v>2.549615477572527</v>
      </c>
      <c r="N25" s="8">
        <f t="shared" si="4"/>
        <v>2.9138462600828881</v>
      </c>
      <c r="O25" s="8">
        <f t="shared" si="4"/>
        <v>3.2780770425932491</v>
      </c>
      <c r="P25" s="8">
        <f t="shared" si="4"/>
        <v>3.6423078251036101</v>
      </c>
      <c r="Q25" s="8">
        <f t="shared" si="4"/>
        <v>4.0065386076139706</v>
      </c>
      <c r="R25" s="8">
        <f t="shared" si="4"/>
        <v>4.3707693901243321</v>
      </c>
      <c r="S25" s="8">
        <f t="shared" si="4"/>
        <v>4.7350001726346926</v>
      </c>
      <c r="T25" s="8">
        <f t="shared" si="4"/>
        <v>5.0992309551450541</v>
      </c>
      <c r="U25" s="8">
        <f t="shared" ref="U25:Z29" si="6">U$7*POWER(10,$D25)*$A25</f>
        <v>5.4634617376554147</v>
      </c>
      <c r="V25" s="8">
        <f t="shared" si="6"/>
        <v>5.8276925201657761</v>
      </c>
      <c r="W25" s="8">
        <f t="shared" si="6"/>
        <v>6.1919233026761367</v>
      </c>
      <c r="X25" s="8">
        <f t="shared" si="6"/>
        <v>6.5561540851864981</v>
      </c>
      <c r="Y25" s="8">
        <f t="shared" si="6"/>
        <v>6.9203848676968587</v>
      </c>
      <c r="Z25" s="8">
        <f t="shared" si="6"/>
        <v>7.2846156502072201</v>
      </c>
    </row>
    <row r="26" spans="1:26" x14ac:dyDescent="0.2">
      <c r="A26">
        <f t="shared" si="3"/>
        <v>1</v>
      </c>
      <c r="B26" s="18">
        <v>42.5</v>
      </c>
      <c r="C26" s="7">
        <f t="shared" si="0"/>
        <v>315.64999999999998</v>
      </c>
      <c r="D26" s="9">
        <f t="shared" si="1"/>
        <v>-1.0801988232255928</v>
      </c>
      <c r="E26" s="7"/>
      <c r="F26" s="9">
        <f t="shared" ref="F26:U29" si="7">F$7*POWER(10,$D26)*$A26</f>
        <v>0</v>
      </c>
      <c r="G26" s="9">
        <f t="shared" si="7"/>
        <v>0.41569153532371644</v>
      </c>
      <c r="H26" s="9">
        <f t="shared" si="7"/>
        <v>0.83138307064743289</v>
      </c>
      <c r="I26" s="9">
        <f t="shared" si="7"/>
        <v>1.2470746059711493</v>
      </c>
      <c r="J26" s="9">
        <f t="shared" si="7"/>
        <v>1.6627661412948658</v>
      </c>
      <c r="K26" s="9">
        <f t="shared" si="7"/>
        <v>2.0784576766185823</v>
      </c>
      <c r="L26" s="9">
        <f t="shared" si="7"/>
        <v>2.4941492119422985</v>
      </c>
      <c r="M26" s="9">
        <f t="shared" si="7"/>
        <v>2.9098407472660153</v>
      </c>
      <c r="N26" s="9">
        <f t="shared" si="7"/>
        <v>3.3255322825897315</v>
      </c>
      <c r="O26" s="9">
        <f t="shared" si="7"/>
        <v>3.7412238179134478</v>
      </c>
      <c r="P26" s="9">
        <f t="shared" si="7"/>
        <v>4.1569153532371645</v>
      </c>
      <c r="Q26" s="9">
        <f t="shared" si="7"/>
        <v>4.5726068885608813</v>
      </c>
      <c r="R26" s="9">
        <f t="shared" si="7"/>
        <v>4.9882984238845971</v>
      </c>
      <c r="S26" s="9">
        <f t="shared" si="7"/>
        <v>5.4039899592083138</v>
      </c>
      <c r="T26" s="9">
        <f t="shared" si="7"/>
        <v>5.8196814945320305</v>
      </c>
      <c r="U26" s="9">
        <f t="shared" si="7"/>
        <v>6.2353730298557464</v>
      </c>
      <c r="V26" s="9">
        <f t="shared" si="6"/>
        <v>6.6510645651794631</v>
      </c>
      <c r="W26" s="9">
        <f t="shared" si="6"/>
        <v>7.0667561005031798</v>
      </c>
      <c r="X26" s="9">
        <f t="shared" si="6"/>
        <v>7.4824476358268956</v>
      </c>
      <c r="Y26" s="9">
        <f t="shared" si="6"/>
        <v>7.8981391711506124</v>
      </c>
      <c r="Z26" s="9">
        <f t="shared" si="6"/>
        <v>8.3138307064743291</v>
      </c>
    </row>
    <row r="27" spans="1:26" x14ac:dyDescent="0.2">
      <c r="A27">
        <f t="shared" si="3"/>
        <v>1</v>
      </c>
      <c r="B27" s="5">
        <v>45</v>
      </c>
      <c r="C27" s="4">
        <f t="shared" si="0"/>
        <v>318.14999999999998</v>
      </c>
      <c r="D27" s="8">
        <f t="shared" si="1"/>
        <v>-1.0238229557557075</v>
      </c>
      <c r="E27" s="4"/>
      <c r="F27" s="8">
        <f t="shared" si="7"/>
        <v>0</v>
      </c>
      <c r="G27" s="8">
        <f t="shared" si="7"/>
        <v>0.47331149125570326</v>
      </c>
      <c r="H27" s="8">
        <f t="shared" si="7"/>
        <v>0.94662298251140653</v>
      </c>
      <c r="I27" s="8">
        <f t="shared" si="7"/>
        <v>1.4199344737671098</v>
      </c>
      <c r="J27" s="8">
        <f t="shared" si="7"/>
        <v>1.8932459650228131</v>
      </c>
      <c r="K27" s="8">
        <f t="shared" si="7"/>
        <v>2.3665574562785165</v>
      </c>
      <c r="L27" s="8">
        <f t="shared" si="7"/>
        <v>2.8398689475342196</v>
      </c>
      <c r="M27" s="8">
        <f t="shared" si="7"/>
        <v>3.3131804387899231</v>
      </c>
      <c r="N27" s="8">
        <f t="shared" si="7"/>
        <v>3.7864919300456261</v>
      </c>
      <c r="O27" s="8">
        <f t="shared" si="7"/>
        <v>4.2598034213013296</v>
      </c>
      <c r="P27" s="8">
        <f t="shared" si="7"/>
        <v>4.7331149125570331</v>
      </c>
      <c r="Q27" s="8">
        <f t="shared" si="7"/>
        <v>5.2064264038127357</v>
      </c>
      <c r="R27" s="8">
        <f t="shared" si="7"/>
        <v>5.6797378950684392</v>
      </c>
      <c r="S27" s="8">
        <f t="shared" si="7"/>
        <v>6.1530493863241427</v>
      </c>
      <c r="T27" s="8">
        <f t="shared" si="7"/>
        <v>6.6263608775798462</v>
      </c>
      <c r="U27" s="8">
        <f t="shared" si="7"/>
        <v>7.0996723688355488</v>
      </c>
      <c r="V27" s="8">
        <f t="shared" si="6"/>
        <v>7.5729838600912522</v>
      </c>
      <c r="W27" s="8">
        <f t="shared" si="6"/>
        <v>8.0462953513469557</v>
      </c>
      <c r="X27" s="8">
        <f t="shared" si="6"/>
        <v>8.5196068426026592</v>
      </c>
      <c r="Y27" s="8">
        <f t="shared" si="6"/>
        <v>8.9929183338583627</v>
      </c>
      <c r="Z27" s="8">
        <f t="shared" si="6"/>
        <v>9.4662298251140662</v>
      </c>
    </row>
    <row r="28" spans="1:26" x14ac:dyDescent="0.2">
      <c r="A28">
        <f t="shared" si="3"/>
        <v>1</v>
      </c>
      <c r="B28" s="18">
        <v>47.5</v>
      </c>
      <c r="C28" s="7">
        <f t="shared" si="0"/>
        <v>320.64999999999998</v>
      </c>
      <c r="D28" s="9">
        <f t="shared" si="1"/>
        <v>-0.96843988201290365</v>
      </c>
      <c r="E28" s="7"/>
      <c r="F28" s="9">
        <f t="shared" si="7"/>
        <v>0</v>
      </c>
      <c r="G28" s="9">
        <f t="shared" si="7"/>
        <v>0.53768772542598653</v>
      </c>
      <c r="H28" s="9">
        <f t="shared" si="7"/>
        <v>1.0753754508519731</v>
      </c>
      <c r="I28" s="9">
        <f t="shared" si="7"/>
        <v>1.6130631762779597</v>
      </c>
      <c r="J28" s="9">
        <f t="shared" si="7"/>
        <v>2.1507509017039461</v>
      </c>
      <c r="K28" s="9">
        <f t="shared" si="7"/>
        <v>2.6884386271299325</v>
      </c>
      <c r="L28" s="9">
        <f t="shared" si="7"/>
        <v>3.2261263525559194</v>
      </c>
      <c r="M28" s="9">
        <f t="shared" si="7"/>
        <v>3.7638140779819058</v>
      </c>
      <c r="N28" s="9">
        <f t="shared" si="7"/>
        <v>4.3015018034078922</v>
      </c>
      <c r="O28" s="9">
        <f t="shared" si="7"/>
        <v>4.8391895288338791</v>
      </c>
      <c r="P28" s="9">
        <f t="shared" si="7"/>
        <v>5.3768772542598651</v>
      </c>
      <c r="Q28" s="9">
        <f t="shared" si="7"/>
        <v>5.9145649796858519</v>
      </c>
      <c r="R28" s="9">
        <f t="shared" si="7"/>
        <v>6.4522527051118388</v>
      </c>
      <c r="S28" s="9">
        <f t="shared" si="7"/>
        <v>6.9899404305378248</v>
      </c>
      <c r="T28" s="9">
        <f t="shared" si="7"/>
        <v>7.5276281559638116</v>
      </c>
      <c r="U28" s="9">
        <f t="shared" si="7"/>
        <v>8.0653158813897985</v>
      </c>
      <c r="V28" s="9">
        <f t="shared" si="6"/>
        <v>8.6030036068157845</v>
      </c>
      <c r="W28" s="9">
        <f t="shared" si="6"/>
        <v>9.1406913322417704</v>
      </c>
      <c r="X28" s="9">
        <f t="shared" si="6"/>
        <v>9.6783790576677582</v>
      </c>
      <c r="Y28" s="9">
        <f t="shared" si="6"/>
        <v>10.216066783093744</v>
      </c>
      <c r="Z28" s="9">
        <f t="shared" si="6"/>
        <v>10.75375450851973</v>
      </c>
    </row>
    <row r="29" spans="1:26" x14ac:dyDescent="0.2">
      <c r="A29">
        <f t="shared" si="3"/>
        <v>1</v>
      </c>
      <c r="B29" s="19">
        <v>50</v>
      </c>
      <c r="C29" s="10">
        <f t="shared" si="0"/>
        <v>323.14999999999998</v>
      </c>
      <c r="D29" s="11">
        <f t="shared" si="1"/>
        <v>-0.91402458097791772</v>
      </c>
      <c r="E29" s="10"/>
      <c r="F29" s="11">
        <f t="shared" si="7"/>
        <v>0</v>
      </c>
      <c r="G29" s="11">
        <f t="shared" si="7"/>
        <v>0.60946030315900201</v>
      </c>
      <c r="H29" s="11">
        <f t="shared" si="7"/>
        <v>1.218920606318004</v>
      </c>
      <c r="I29" s="11">
        <f t="shared" si="7"/>
        <v>1.8283809094770063</v>
      </c>
      <c r="J29" s="11">
        <f t="shared" si="7"/>
        <v>2.4378412126360081</v>
      </c>
      <c r="K29" s="11">
        <f t="shared" si="7"/>
        <v>3.0473015157950103</v>
      </c>
      <c r="L29" s="11">
        <f t="shared" si="7"/>
        <v>3.6567618189540125</v>
      </c>
      <c r="M29" s="11">
        <f t="shared" si="7"/>
        <v>4.2662221221130148</v>
      </c>
      <c r="N29" s="11">
        <f t="shared" si="7"/>
        <v>4.8756824252720161</v>
      </c>
      <c r="O29" s="11">
        <f t="shared" si="7"/>
        <v>5.4851427284310184</v>
      </c>
      <c r="P29" s="11">
        <f t="shared" si="7"/>
        <v>6.0946030315900206</v>
      </c>
      <c r="Q29" s="11">
        <f t="shared" si="7"/>
        <v>6.7040633347490228</v>
      </c>
      <c r="R29" s="11">
        <f t="shared" si="7"/>
        <v>7.3135236379080251</v>
      </c>
      <c r="S29" s="11">
        <f t="shared" si="7"/>
        <v>7.9229839410670273</v>
      </c>
      <c r="T29" s="11">
        <f t="shared" si="7"/>
        <v>8.5324442442260295</v>
      </c>
      <c r="U29" s="11">
        <f t="shared" si="7"/>
        <v>9.1419045473850318</v>
      </c>
      <c r="V29" s="11">
        <f t="shared" si="6"/>
        <v>9.7513648505440322</v>
      </c>
      <c r="W29" s="11">
        <f t="shared" si="6"/>
        <v>10.360825153703034</v>
      </c>
      <c r="X29" s="11">
        <f t="shared" si="6"/>
        <v>10.970285456862037</v>
      </c>
      <c r="Y29" s="11">
        <f t="shared" si="6"/>
        <v>11.579745760021039</v>
      </c>
      <c r="Z29" s="11">
        <f t="shared" si="6"/>
        <v>12.189206063180041</v>
      </c>
    </row>
    <row r="30" spans="1:26" x14ac:dyDescent="0.2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B31" s="12" t="s">
        <v>9</v>
      </c>
      <c r="C31" s="12"/>
      <c r="D31" s="12"/>
      <c r="E31" s="12"/>
      <c r="F31" s="1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">
      <c r="B32" s="15"/>
      <c r="C32" s="15"/>
      <c r="D32" s="15"/>
      <c r="E32" s="15"/>
      <c r="F32" s="51">
        <f>$A9*(24+4.04*10000*F9*(0.02+F9)/(0.391+F9))</f>
        <v>24</v>
      </c>
      <c r="G32" s="15">
        <f t="shared" ref="G32:Z32" si="8">$A9*(24+4.04*10000*G9*(0.02+G9)/(0.391+G9))</f>
        <v>169.13837661463347</v>
      </c>
      <c r="H32" s="15">
        <f t="shared" si="8"/>
        <v>457.75486259955011</v>
      </c>
      <c r="I32" s="15">
        <f t="shared" si="8"/>
        <v>862.8850191577626</v>
      </c>
      <c r="J32" s="15">
        <f t="shared" si="8"/>
        <v>1363.9228064407703</v>
      </c>
      <c r="K32" s="15">
        <f t="shared" si="8"/>
        <v>1944.8507271961978</v>
      </c>
      <c r="L32" s="15">
        <f t="shared" si="8"/>
        <v>2593.0299618472227</v>
      </c>
      <c r="M32" s="15">
        <f t="shared" si="8"/>
        <v>3298.3541350978794</v>
      </c>
      <c r="N32" s="15">
        <f t="shared" si="8"/>
        <v>4052.6452898303214</v>
      </c>
      <c r="O32" s="15">
        <f t="shared" si="8"/>
        <v>4849.2148726374826</v>
      </c>
      <c r="P32" s="15">
        <f t="shared" si="8"/>
        <v>5682.5394292187984</v>
      </c>
      <c r="Q32" s="15">
        <f t="shared" si="8"/>
        <v>6548.0175009877994</v>
      </c>
      <c r="R32" s="15">
        <f t="shared" si="8"/>
        <v>7441.7849528860834</v>
      </c>
      <c r="S32" s="15">
        <f t="shared" si="8"/>
        <v>8360.5729785284038</v>
      </c>
      <c r="T32" s="15">
        <f t="shared" si="8"/>
        <v>9301.5977030174054</v>
      </c>
      <c r="U32" s="15">
        <f t="shared" si="8"/>
        <v>10262.473473568702</v>
      </c>
      <c r="V32" s="15">
        <f t="shared" si="8"/>
        <v>11241.144112901879</v>
      </c>
      <c r="W32" s="15">
        <f t="shared" si="8"/>
        <v>12235.827938914819</v>
      </c>
      <c r="X32" s="15">
        <f t="shared" si="8"/>
        <v>13244.97343841488</v>
      </c>
      <c r="Y32" s="15">
        <f t="shared" si="8"/>
        <v>14267.223261636833</v>
      </c>
      <c r="Z32" s="15">
        <f t="shared" si="8"/>
        <v>15301.384770552973</v>
      </c>
    </row>
    <row r="33" spans="2:26" x14ac:dyDescent="0.2">
      <c r="B33" s="4"/>
      <c r="C33" s="4"/>
      <c r="D33" s="4"/>
      <c r="E33" s="4"/>
      <c r="F33" s="4">
        <f t="shared" ref="F33:Z33" si="9">$A10*(24+4.04*10000*F10*(0.02+F10)/(0.391+F10))</f>
        <v>24</v>
      </c>
      <c r="G33" s="4">
        <f t="shared" si="9"/>
        <v>215.59137341942812</v>
      </c>
      <c r="H33" s="4">
        <f t="shared" si="9"/>
        <v>604.68070364386131</v>
      </c>
      <c r="I33" s="4">
        <f t="shared" si="9"/>
        <v>1148.4272797175352</v>
      </c>
      <c r="J33" s="4">
        <f t="shared" si="9"/>
        <v>1815.5454142518608</v>
      </c>
      <c r="K33" s="4">
        <f t="shared" si="9"/>
        <v>2582.6547570513467</v>
      </c>
      <c r="L33" s="4">
        <f t="shared" si="9"/>
        <v>3431.9317323621772</v>
      </c>
      <c r="M33" s="4">
        <f t="shared" si="9"/>
        <v>4349.5512874144115</v>
      </c>
      <c r="N33" s="4">
        <f t="shared" si="9"/>
        <v>5324.6251587282104</v>
      </c>
      <c r="O33" s="4">
        <f t="shared" si="9"/>
        <v>6348.4613865737447</v>
      </c>
      <c r="P33" s="4">
        <f t="shared" si="9"/>
        <v>7414.0371217593001</v>
      </c>
      <c r="Q33" s="4">
        <f t="shared" si="9"/>
        <v>8515.6163310059237</v>
      </c>
      <c r="R33" s="4">
        <f t="shared" si="9"/>
        <v>9648.4679732688583</v>
      </c>
      <c r="S33" s="4">
        <f t="shared" si="9"/>
        <v>10808.655134126386</v>
      </c>
      <c r="T33" s="4">
        <f t="shared" si="9"/>
        <v>11992.875114076571</v>
      </c>
      <c r="U33" s="4">
        <f t="shared" si="9"/>
        <v>13198.336662180183</v>
      </c>
      <c r="V33" s="4">
        <f t="shared" si="9"/>
        <v>14422.664663813172</v>
      </c>
      <c r="W33" s="4">
        <f t="shared" si="9"/>
        <v>15663.825377115018</v>
      </c>
      <c r="X33" s="4">
        <f t="shared" si="9"/>
        <v>16920.067228883006</v>
      </c>
      <c r="Y33" s="4">
        <f t="shared" si="9"/>
        <v>18189.873518704309</v>
      </c>
      <c r="Z33" s="4">
        <f t="shared" si="9"/>
        <v>19471.924327555735</v>
      </c>
    </row>
    <row r="34" spans="2:26" x14ac:dyDescent="0.2">
      <c r="B34" s="7"/>
      <c r="C34" s="7"/>
      <c r="D34" s="7"/>
      <c r="E34" s="7"/>
      <c r="F34" s="7">
        <f t="shared" ref="F34:Z34" si="10">$A11*(24+4.04*10000*F11*(0.02+F11)/(0.391+F11))</f>
        <v>24</v>
      </c>
      <c r="G34" s="7">
        <f t="shared" si="10"/>
        <v>276.69023151181329</v>
      </c>
      <c r="H34" s="7">
        <f t="shared" si="10"/>
        <v>797.71628672542784</v>
      </c>
      <c r="I34" s="7">
        <f t="shared" si="10"/>
        <v>1520.4456023316918</v>
      </c>
      <c r="J34" s="7">
        <f t="shared" si="10"/>
        <v>2398.6205327299103</v>
      </c>
      <c r="K34" s="7">
        <f t="shared" si="10"/>
        <v>3399.1236029115948</v>
      </c>
      <c r="L34" s="7">
        <f t="shared" si="10"/>
        <v>4497.621061290969</v>
      </c>
      <c r="M34" s="7">
        <f t="shared" si="10"/>
        <v>5675.831841899404</v>
      </c>
      <c r="N34" s="7">
        <f t="shared" si="10"/>
        <v>6919.7558349616575</v>
      </c>
      <c r="O34" s="7">
        <f t="shared" si="10"/>
        <v>8218.4900787551906</v>
      </c>
      <c r="P34" s="7">
        <f t="shared" si="10"/>
        <v>9563.417192969082</v>
      </c>
      <c r="Q34" s="7">
        <f t="shared" si="10"/>
        <v>10947.636296450157</v>
      </c>
      <c r="R34" s="7">
        <f t="shared" si="10"/>
        <v>12365.555892891161</v>
      </c>
      <c r="S34" s="7">
        <f t="shared" si="10"/>
        <v>13812.597378933762</v>
      </c>
      <c r="T34" s="7">
        <f t="shared" si="10"/>
        <v>15284.975625572366</v>
      </c>
      <c r="U34" s="7">
        <f t="shared" si="10"/>
        <v>16779.534229031797</v>
      </c>
      <c r="V34" s="7">
        <f t="shared" si="10"/>
        <v>18293.620173279898</v>
      </c>
      <c r="W34" s="7">
        <f t="shared" si="10"/>
        <v>19824.987326422935</v>
      </c>
      <c r="X34" s="7">
        <f t="shared" si="10"/>
        <v>21371.721317972431</v>
      </c>
      <c r="Y34" s="7">
        <f t="shared" si="10"/>
        <v>22932.180467239363</v>
      </c>
      <c r="Z34" s="7">
        <f t="shared" si="10"/>
        <v>24504.94889927602</v>
      </c>
    </row>
    <row r="35" spans="2:26" x14ac:dyDescent="0.2">
      <c r="B35" s="4"/>
      <c r="C35" s="4"/>
      <c r="D35" s="4"/>
      <c r="E35" s="4"/>
      <c r="F35" s="4">
        <f t="shared" ref="F35:Z35" si="11">$A12*(24+4.04*10000*F12*(0.02+F12)/(0.391+F12))</f>
        <v>24</v>
      </c>
      <c r="G35" s="4">
        <f t="shared" si="11"/>
        <v>356.69313597597181</v>
      </c>
      <c r="H35" s="4">
        <f t="shared" si="11"/>
        <v>1049.1497594422308</v>
      </c>
      <c r="I35" s="4">
        <f t="shared" si="11"/>
        <v>1999.9505400035941</v>
      </c>
      <c r="J35" s="4">
        <f t="shared" si="11"/>
        <v>3142.5225782505649</v>
      </c>
      <c r="K35" s="4">
        <f t="shared" si="11"/>
        <v>4431.3572459397292</v>
      </c>
      <c r="L35" s="4">
        <f t="shared" si="11"/>
        <v>5834.2897325781905</v>
      </c>
      <c r="M35" s="4">
        <f t="shared" si="11"/>
        <v>7327.9423099990463</v>
      </c>
      <c r="N35" s="4">
        <f t="shared" si="11"/>
        <v>8894.9154971234002</v>
      </c>
      <c r="O35" s="4">
        <f t="shared" si="11"/>
        <v>10521.991912604559</v>
      </c>
      <c r="P35" s="4">
        <f t="shared" si="11"/>
        <v>12198.950997485292</v>
      </c>
      <c r="Q35" s="4">
        <f t="shared" si="11"/>
        <v>13917.765226800026</v>
      </c>
      <c r="R35" s="4">
        <f t="shared" si="11"/>
        <v>15672.041854442794</v>
      </c>
      <c r="S35" s="4">
        <f t="shared" si="11"/>
        <v>17456.626926869285</v>
      </c>
      <c r="T35" s="4">
        <f t="shared" si="11"/>
        <v>19267.319080229205</v>
      </c>
      <c r="U35" s="4">
        <f t="shared" si="11"/>
        <v>21100.659180079423</v>
      </c>
      <c r="V35" s="4">
        <f t="shared" si="11"/>
        <v>22953.773347829072</v>
      </c>
      <c r="W35" s="4">
        <f t="shared" si="11"/>
        <v>24824.254208377148</v>
      </c>
      <c r="X35" s="4">
        <f t="shared" si="11"/>
        <v>26710.06992489715</v>
      </c>
      <c r="Y35" s="4">
        <f t="shared" si="11"/>
        <v>28609.493719851362</v>
      </c>
      <c r="Z35" s="4">
        <f t="shared" si="11"/>
        <v>30521.048694320518</v>
      </c>
    </row>
    <row r="36" spans="2:26" x14ac:dyDescent="0.2">
      <c r="B36" s="7"/>
      <c r="C36" s="7"/>
      <c r="D36" s="7"/>
      <c r="E36" s="7"/>
      <c r="F36" s="7">
        <f t="shared" ref="F36:Z36" si="12">$A13*(24+4.04*10000*F13*(0.02+F13)/(0.391+F13))</f>
        <v>24</v>
      </c>
      <c r="G36" s="7">
        <f t="shared" si="12"/>
        <v>460.88665966335208</v>
      </c>
      <c r="H36" s="7">
        <f t="shared" si="12"/>
        <v>1373.6234847011892</v>
      </c>
      <c r="I36" s="7">
        <f t="shared" si="12"/>
        <v>2611.1909462686453</v>
      </c>
      <c r="J36" s="7">
        <f t="shared" si="12"/>
        <v>4080.3608018921577</v>
      </c>
      <c r="K36" s="7">
        <f t="shared" si="12"/>
        <v>5720.4657949629373</v>
      </c>
      <c r="L36" s="7">
        <f t="shared" si="12"/>
        <v>7490.3258458593882</v>
      </c>
      <c r="M36" s="7">
        <f t="shared" si="12"/>
        <v>9361.0052314078093</v>
      </c>
      <c r="N36" s="7">
        <f t="shared" si="12"/>
        <v>11311.576590753099</v>
      </c>
      <c r="O36" s="7">
        <f t="shared" si="12"/>
        <v>13326.529684283294</v>
      </c>
      <c r="P36" s="7">
        <f t="shared" si="12"/>
        <v>15394.125127857204</v>
      </c>
      <c r="Q36" s="7">
        <f t="shared" si="12"/>
        <v>17505.314088970281</v>
      </c>
      <c r="R36" s="7">
        <f t="shared" si="12"/>
        <v>19653.009248802544</v>
      </c>
      <c r="S36" s="7">
        <f t="shared" si="12"/>
        <v>21831.580628450323</v>
      </c>
      <c r="T36" s="7">
        <f t="shared" si="12"/>
        <v>24036.499319081868</v>
      </c>
      <c r="U36" s="7">
        <f t="shared" si="12"/>
        <v>26264.080855198859</v>
      </c>
      <c r="V36" s="7">
        <f t="shared" si="12"/>
        <v>28511.297165695229</v>
      </c>
      <c r="W36" s="7">
        <f t="shared" si="12"/>
        <v>30775.636634133065</v>
      </c>
      <c r="X36" s="7">
        <f t="shared" si="12"/>
        <v>33054.998496187138</v>
      </c>
      <c r="Y36" s="7">
        <f t="shared" si="12"/>
        <v>35347.612130871945</v>
      </c>
      <c r="Z36" s="7">
        <f t="shared" si="12"/>
        <v>37651.97465809089</v>
      </c>
    </row>
    <row r="37" spans="2:26" x14ac:dyDescent="0.2">
      <c r="B37" s="4"/>
      <c r="C37" s="4"/>
      <c r="D37" s="4"/>
      <c r="E37" s="4"/>
      <c r="F37" s="4">
        <f t="shared" ref="F37:Z37" si="13">$A14*(24+4.04*10000*F14*(0.02+F14)/(0.391+F14))</f>
        <v>24</v>
      </c>
      <c r="G37" s="4">
        <f t="shared" si="13"/>
        <v>595.74794845959082</v>
      </c>
      <c r="H37" s="4">
        <f t="shared" si="13"/>
        <v>1788.2876181707993</v>
      </c>
      <c r="I37" s="4">
        <f t="shared" si="13"/>
        <v>3381.6600961261183</v>
      </c>
      <c r="J37" s="4">
        <f t="shared" si="13"/>
        <v>5248.8443392810977</v>
      </c>
      <c r="K37" s="4">
        <f t="shared" si="13"/>
        <v>7311.3611898878717</v>
      </c>
      <c r="L37" s="4">
        <f t="shared" si="13"/>
        <v>9518.1073287703766</v>
      </c>
      <c r="M37" s="4">
        <f t="shared" si="13"/>
        <v>11834.375886613143</v>
      </c>
      <c r="N37" s="4">
        <f t="shared" si="13"/>
        <v>14235.768769015678</v>
      </c>
      <c r="O37" s="4">
        <f t="shared" si="13"/>
        <v>16704.633778966163</v>
      </c>
      <c r="P37" s="4">
        <f t="shared" si="13"/>
        <v>19227.883867179724</v>
      </c>
      <c r="Q37" s="4">
        <f t="shared" si="13"/>
        <v>21795.610975210759</v>
      </c>
      <c r="R37" s="4">
        <f t="shared" si="13"/>
        <v>24400.176032342446</v>
      </c>
      <c r="S37" s="4">
        <f t="shared" si="13"/>
        <v>27035.594617253857</v>
      </c>
      <c r="T37" s="4">
        <f t="shared" si="13"/>
        <v>29697.111968050576</v>
      </c>
      <c r="U37" s="4">
        <f t="shared" si="13"/>
        <v>32380.902580628692</v>
      </c>
      <c r="V37" s="4">
        <f t="shared" si="13"/>
        <v>35083.853769226538</v>
      </c>
      <c r="W37" s="4">
        <f t="shared" si="13"/>
        <v>37803.407029137299</v>
      </c>
      <c r="X37" s="4">
        <f t="shared" si="13"/>
        <v>40537.439959648633</v>
      </c>
      <c r="Y37" s="4">
        <f t="shared" si="13"/>
        <v>43284.177142906417</v>
      </c>
      <c r="Z37" s="4">
        <f t="shared" si="13"/>
        <v>46042.122019693532</v>
      </c>
    </row>
    <row r="38" spans="2:26" x14ac:dyDescent="0.2">
      <c r="B38" s="7"/>
      <c r="C38" s="7"/>
      <c r="D38" s="7"/>
      <c r="E38" s="7"/>
      <c r="F38" s="7">
        <f t="shared" ref="F38:Z38" si="14">$A15*(24+4.04*10000*F15*(0.02+F15)/(0.391+F15))</f>
        <v>24</v>
      </c>
      <c r="G38" s="7">
        <f t="shared" si="14"/>
        <v>769.10381465560022</v>
      </c>
      <c r="H38" s="7">
        <f t="shared" si="14"/>
        <v>2312.889584231451</v>
      </c>
      <c r="I38" s="7">
        <f t="shared" si="14"/>
        <v>4342.0165862251715</v>
      </c>
      <c r="J38" s="7">
        <f t="shared" si="14"/>
        <v>6688.0955920848828</v>
      </c>
      <c r="K38" s="7">
        <f t="shared" si="14"/>
        <v>9252.5593547065328</v>
      </c>
      <c r="L38" s="7">
        <f t="shared" si="14"/>
        <v>11973.872404664357</v>
      </c>
      <c r="M38" s="7">
        <f t="shared" si="14"/>
        <v>14811.633181880718</v>
      </c>
      <c r="N38" s="7">
        <f t="shared" si="14"/>
        <v>17738.218581335568</v>
      </c>
      <c r="O38" s="7">
        <f t="shared" si="14"/>
        <v>20734.102093992922</v>
      </c>
      <c r="P38" s="7">
        <f t="shared" si="14"/>
        <v>23785.08985493139</v>
      </c>
      <c r="Q38" s="7">
        <f t="shared" si="14"/>
        <v>26880.616571973205</v>
      </c>
      <c r="R38" s="7">
        <f t="shared" si="14"/>
        <v>30012.655653069185</v>
      </c>
      <c r="S38" s="7">
        <f t="shared" si="14"/>
        <v>33174.999896342117</v>
      </c>
      <c r="T38" s="7">
        <f t="shared" si="14"/>
        <v>36362.773633549776</v>
      </c>
      <c r="U38" s="7">
        <f t="shared" si="14"/>
        <v>39572.093861831869</v>
      </c>
      <c r="V38" s="7">
        <f t="shared" si="14"/>
        <v>42799.829851347626</v>
      </c>
      <c r="W38" s="7">
        <f t="shared" si="14"/>
        <v>46043.429384280353</v>
      </c>
      <c r="X38" s="7">
        <f t="shared" si="14"/>
        <v>49300.791029800253</v>
      </c>
      <c r="Y38" s="7">
        <f t="shared" si="14"/>
        <v>52570.168827262227</v>
      </c>
      <c r="Z38" s="7">
        <f t="shared" si="14"/>
        <v>55850.100173284161</v>
      </c>
    </row>
    <row r="39" spans="2:26" x14ac:dyDescent="0.2">
      <c r="B39" s="4"/>
      <c r="C39" s="4"/>
      <c r="D39" s="4"/>
      <c r="E39" s="4"/>
      <c r="F39" s="4">
        <f t="shared" ref="F39:Z39" si="15">$A16*(24+4.04*10000*F16*(0.02+F16)/(0.391+F16))</f>
        <v>24</v>
      </c>
      <c r="G39" s="4">
        <f t="shared" si="15"/>
        <v>990.27748270016832</v>
      </c>
      <c r="H39" s="4">
        <f t="shared" si="15"/>
        <v>2969.7931474455659</v>
      </c>
      <c r="I39" s="4">
        <f t="shared" si="15"/>
        <v>5525.941635926145</v>
      </c>
      <c r="J39" s="4">
        <f t="shared" si="15"/>
        <v>8441.4578624704718</v>
      </c>
      <c r="K39" s="4">
        <f t="shared" si="15"/>
        <v>11596.046751522808</v>
      </c>
      <c r="L39" s="4">
        <f t="shared" si="15"/>
        <v>14917.714048136946</v>
      </c>
      <c r="M39" s="4">
        <f t="shared" si="15"/>
        <v>18360.735605539539</v>
      </c>
      <c r="N39" s="4">
        <f t="shared" si="15"/>
        <v>21894.676877720231</v>
      </c>
      <c r="O39" s="4">
        <f t="shared" si="15"/>
        <v>25498.495134777237</v>
      </c>
      <c r="P39" s="4">
        <f t="shared" si="15"/>
        <v>29157.176151328982</v>
      </c>
      <c r="Q39" s="4">
        <f t="shared" si="15"/>
        <v>32859.71962232457</v>
      </c>
      <c r="R39" s="4">
        <f t="shared" si="15"/>
        <v>36597.881839042464</v>
      </c>
      <c r="S39" s="4">
        <f t="shared" si="15"/>
        <v>40365.363116574677</v>
      </c>
      <c r="T39" s="4">
        <f t="shared" si="15"/>
        <v>44157.266649481178</v>
      </c>
      <c r="U39" s="4">
        <f t="shared" si="15"/>
        <v>47969.728596185523</v>
      </c>
      <c r="V39" s="4">
        <f t="shared" si="15"/>
        <v>51799.659348436915</v>
      </c>
      <c r="W39" s="4">
        <f t="shared" si="15"/>
        <v>55644.558857240627</v>
      </c>
      <c r="X39" s="4">
        <f t="shared" si="15"/>
        <v>59502.382411231367</v>
      </c>
      <c r="Y39" s="4">
        <f t="shared" si="15"/>
        <v>63371.441487091586</v>
      </c>
      <c r="Z39" s="4">
        <f t="shared" si="15"/>
        <v>67250.329426512661</v>
      </c>
    </row>
    <row r="40" spans="2:26" x14ac:dyDescent="0.2">
      <c r="B40" s="7"/>
      <c r="C40" s="7"/>
      <c r="D40" s="7"/>
      <c r="E40" s="7"/>
      <c r="F40" s="7">
        <f t="shared" ref="F40:Z40" si="16">$A17*(24+4.04*10000*F17*(0.02+F17)/(0.391+F17))</f>
        <v>24</v>
      </c>
      <c r="G40" s="7">
        <f t="shared" si="16"/>
        <v>1270.2131285034743</v>
      </c>
      <c r="H40" s="7">
        <f t="shared" si="16"/>
        <v>3783.9296641123124</v>
      </c>
      <c r="I40" s="7">
        <f t="shared" si="16"/>
        <v>6969.9649202648025</v>
      </c>
      <c r="J40" s="7">
        <f t="shared" si="16"/>
        <v>10555.34374838513</v>
      </c>
      <c r="K40" s="7">
        <f t="shared" si="16"/>
        <v>14397.252863544401</v>
      </c>
      <c r="L40" s="7">
        <f t="shared" si="16"/>
        <v>18413.723148634959</v>
      </c>
      <c r="M40" s="7">
        <f t="shared" si="16"/>
        <v>22554.346087475522</v>
      </c>
      <c r="N40" s="7">
        <f t="shared" si="16"/>
        <v>26786.417771429456</v>
      </c>
      <c r="O40" s="7">
        <f t="shared" si="16"/>
        <v>31087.793485304588</v>
      </c>
      <c r="P40" s="7">
        <f t="shared" si="16"/>
        <v>35442.944411089578</v>
      </c>
      <c r="Q40" s="7">
        <f t="shared" si="16"/>
        <v>39840.658651810176</v>
      </c>
      <c r="R40" s="7">
        <f t="shared" si="16"/>
        <v>44272.638612830655</v>
      </c>
      <c r="S40" s="7">
        <f t="shared" si="16"/>
        <v>48732.611887323561</v>
      </c>
      <c r="T40" s="7">
        <f t="shared" si="16"/>
        <v>53215.748930599031</v>
      </c>
      <c r="U40" s="7">
        <f t="shared" si="16"/>
        <v>57718.270738993684</v>
      </c>
      <c r="V40" s="7">
        <f t="shared" si="16"/>
        <v>62237.177935335974</v>
      </c>
      <c r="W40" s="7">
        <f t="shared" si="16"/>
        <v>66770.059578964909</v>
      </c>
      <c r="X40" s="7">
        <f t="shared" si="16"/>
        <v>71314.955608509816</v>
      </c>
      <c r="Y40" s="7">
        <f t="shared" si="16"/>
        <v>75870.256148802015</v>
      </c>
      <c r="Z40" s="7">
        <f t="shared" si="16"/>
        <v>80434.62664890122</v>
      </c>
    </row>
    <row r="41" spans="2:26" x14ac:dyDescent="0.2">
      <c r="B41" s="4"/>
      <c r="C41" s="4"/>
      <c r="D41" s="4"/>
      <c r="E41" s="4"/>
      <c r="F41" s="4">
        <f t="shared" ref="F41:Z41" si="17">$A18*(24+4.04*10000*F18*(0.02+F18)/(0.391+F18))</f>
        <v>24</v>
      </c>
      <c r="G41" s="4">
        <f t="shared" si="17"/>
        <v>1621.5689474718954</v>
      </c>
      <c r="H41" s="4">
        <f t="shared" si="17"/>
        <v>4782.6935573495348</v>
      </c>
      <c r="I41" s="4">
        <f t="shared" si="17"/>
        <v>8713.2960483158731</v>
      </c>
      <c r="J41" s="4">
        <f t="shared" si="17"/>
        <v>13079.162898480407</v>
      </c>
      <c r="K41" s="4">
        <f t="shared" si="17"/>
        <v>17715.151477726919</v>
      </c>
      <c r="L41" s="4">
        <f t="shared" si="17"/>
        <v>22530.281712844262</v>
      </c>
      <c r="M41" s="4">
        <f t="shared" si="17"/>
        <v>27470.306951585015</v>
      </c>
      <c r="N41" s="4">
        <f t="shared" si="17"/>
        <v>32500.874680147997</v>
      </c>
      <c r="O41" s="4">
        <f t="shared" si="17"/>
        <v>37599.172599341036</v>
      </c>
      <c r="P41" s="4">
        <f t="shared" si="17"/>
        <v>42749.45812065409</v>
      </c>
      <c r="Q41" s="4">
        <f t="shared" si="17"/>
        <v>47940.516596297355</v>
      </c>
      <c r="R41" s="4">
        <f t="shared" si="17"/>
        <v>53164.142595858764</v>
      </c>
      <c r="S41" s="4">
        <f t="shared" si="17"/>
        <v>58414.194031664782</v>
      </c>
      <c r="T41" s="4">
        <f t="shared" si="17"/>
        <v>63685.981957347227</v>
      </c>
      <c r="U41" s="4">
        <f t="shared" si="17"/>
        <v>68975.864822536023</v>
      </c>
      <c r="V41" s="4">
        <f t="shared" si="17"/>
        <v>74280.971487472212</v>
      </c>
      <c r="W41" s="4">
        <f t="shared" si="17"/>
        <v>79599.007721175061</v>
      </c>
      <c r="X41" s="4">
        <f t="shared" si="17"/>
        <v>84928.118231609871</v>
      </c>
      <c r="Y41" s="4">
        <f t="shared" si="17"/>
        <v>90266.786483623568</v>
      </c>
      <c r="Z41" s="4">
        <f t="shared" si="17"/>
        <v>95613.760757363852</v>
      </c>
    </row>
    <row r="42" spans="2:26" x14ac:dyDescent="0.2">
      <c r="B42" s="7"/>
      <c r="C42" s="7"/>
      <c r="D42" s="7"/>
      <c r="E42" s="7"/>
      <c r="F42" s="7">
        <f t="shared" ref="F42:Z42" si="18">$A19*(24+4.04*10000*F19*(0.02+F19)/(0.391+F19))</f>
        <v>24</v>
      </c>
      <c r="G42" s="7">
        <f t="shared" si="18"/>
        <v>2058.7714808267256</v>
      </c>
      <c r="H42" s="7">
        <f t="shared" si="18"/>
        <v>5995.8022102814575</v>
      </c>
      <c r="I42" s="7">
        <f t="shared" si="18"/>
        <v>10797.697203996366</v>
      </c>
      <c r="J42" s="7">
        <f t="shared" si="18"/>
        <v>16065.35376140836</v>
      </c>
      <c r="K42" s="7">
        <f t="shared" si="18"/>
        <v>21612.493720656992</v>
      </c>
      <c r="L42" s="7">
        <f t="shared" si="18"/>
        <v>27340.488244369117</v>
      </c>
      <c r="M42" s="7">
        <f t="shared" si="18"/>
        <v>33192.231769586739</v>
      </c>
      <c r="N42" s="7">
        <f t="shared" si="18"/>
        <v>39132.371026211498</v>
      </c>
      <c r="O42" s="7">
        <f t="shared" si="18"/>
        <v>45137.848394538567</v>
      </c>
      <c r="P42" s="7">
        <f t="shared" si="18"/>
        <v>51192.984064291304</v>
      </c>
      <c r="Q42" s="7">
        <f t="shared" si="18"/>
        <v>57286.743728258203</v>
      </c>
      <c r="R42" s="7">
        <f t="shared" si="18"/>
        <v>63411.136802386041</v>
      </c>
      <c r="S42" s="7">
        <f t="shared" si="18"/>
        <v>69560.234647088451</v>
      </c>
      <c r="T42" s="7">
        <f t="shared" si="18"/>
        <v>75729.545775935199</v>
      </c>
      <c r="U42" s="7">
        <f t="shared" si="18"/>
        <v>81915.605265463499</v>
      </c>
      <c r="V42" s="7">
        <f t="shared" si="18"/>
        <v>88115.697321705855</v>
      </c>
      <c r="W42" s="7">
        <f t="shared" si="18"/>
        <v>94327.663206199053</v>
      </c>
      <c r="X42" s="7">
        <f t="shared" si="18"/>
        <v>100549.76537584935</v>
      </c>
      <c r="Y42" s="7">
        <f t="shared" si="18"/>
        <v>106780.5895353751</v>
      </c>
      <c r="Z42" s="7">
        <f t="shared" si="18"/>
        <v>113018.97280786089</v>
      </c>
    </row>
    <row r="43" spans="2:26" x14ac:dyDescent="0.2">
      <c r="B43" s="4"/>
      <c r="C43" s="4"/>
      <c r="D43" s="4"/>
      <c r="E43" s="4"/>
      <c r="F43" s="4">
        <f t="shared" ref="F43:Z43" si="19">$A20*(24+4.04*10000*F20*(0.02+F20)/(0.391+F20))</f>
        <v>24</v>
      </c>
      <c r="G43" s="4">
        <f t="shared" si="19"/>
        <v>2598.0272831791431</v>
      </c>
      <c r="H43" s="4">
        <f t="shared" si="19"/>
        <v>7455.1455914535773</v>
      </c>
      <c r="I43" s="4">
        <f t="shared" si="19"/>
        <v>13267.424956704404</v>
      </c>
      <c r="J43" s="4">
        <f t="shared" si="19"/>
        <v>19569.527664358644</v>
      </c>
      <c r="K43" s="4">
        <f t="shared" si="19"/>
        <v>26156.159029531904</v>
      </c>
      <c r="L43" s="4">
        <f t="shared" si="19"/>
        <v>32922.685450863748</v>
      </c>
      <c r="M43" s="4">
        <f t="shared" si="19"/>
        <v>39810.175547368526</v>
      </c>
      <c r="N43" s="4">
        <f t="shared" si="19"/>
        <v>46782.904163601816</v>
      </c>
      <c r="O43" s="4">
        <f t="shared" si="19"/>
        <v>53817.953318463631</v>
      </c>
      <c r="P43" s="4">
        <f t="shared" si="19"/>
        <v>60899.945169161248</v>
      </c>
      <c r="Q43" s="4">
        <f t="shared" si="19"/>
        <v>68018.176750466635</v>
      </c>
      <c r="R43" s="4">
        <f t="shared" si="19"/>
        <v>75164.968991267408</v>
      </c>
      <c r="S43" s="4">
        <f t="shared" si="19"/>
        <v>82334.669247020036</v>
      </c>
      <c r="T43" s="4">
        <f t="shared" si="19"/>
        <v>89523.024228180308</v>
      </c>
      <c r="U43" s="4">
        <f t="shared" si="19"/>
        <v>96726.772211810036</v>
      </c>
      <c r="V43" s="4">
        <f t="shared" si="19"/>
        <v>103943.37000093191</v>
      </c>
      <c r="W43" s="4">
        <f t="shared" si="19"/>
        <v>111170.80539678155</v>
      </c>
      <c r="X43" s="4">
        <f t="shared" si="19"/>
        <v>118407.46548882249</v>
      </c>
      <c r="Y43" s="4">
        <f t="shared" si="19"/>
        <v>125652.04229542016</v>
      </c>
      <c r="Z43" s="4">
        <f t="shared" si="19"/>
        <v>132903.46395554062</v>
      </c>
    </row>
    <row r="44" spans="2:26" x14ac:dyDescent="0.2">
      <c r="B44" s="7"/>
      <c r="C44" s="7"/>
      <c r="D44" s="7"/>
      <c r="E44" s="7"/>
      <c r="F44" s="7">
        <f t="shared" ref="F44:Z44" si="20">$A21*(24+4.04*10000*F21*(0.02+F21)/(0.391+F21))</f>
        <v>24</v>
      </c>
      <c r="G44" s="7">
        <f t="shared" si="20"/>
        <v>3257.2923867829772</v>
      </c>
      <c r="H44" s="7">
        <f t="shared" si="20"/>
        <v>9194.6519566765564</v>
      </c>
      <c r="I44" s="7">
        <f t="shared" si="20"/>
        <v>16169.257908443433</v>
      </c>
      <c r="J44" s="7">
        <f t="shared" si="20"/>
        <v>23650.718619076237</v>
      </c>
      <c r="K44" s="7">
        <f t="shared" si="20"/>
        <v>31417.599273137057</v>
      </c>
      <c r="L44" s="7">
        <f t="shared" si="20"/>
        <v>39361.056106956508</v>
      </c>
      <c r="M44" s="7">
        <f t="shared" si="20"/>
        <v>47421.346675993766</v>
      </c>
      <c r="N44" s="7">
        <f t="shared" si="20"/>
        <v>55562.947944484404</v>
      </c>
      <c r="O44" s="7">
        <f t="shared" si="20"/>
        <v>63763.412595072601</v>
      </c>
      <c r="P44" s="7">
        <f t="shared" si="20"/>
        <v>72007.859691687903</v>
      </c>
      <c r="Q44" s="7">
        <f t="shared" si="20"/>
        <v>80286.034422593715</v>
      </c>
      <c r="R44" s="7">
        <f t="shared" si="20"/>
        <v>88590.640051269162</v>
      </c>
      <c r="S44" s="7">
        <f t="shared" si="20"/>
        <v>96916.343061725973</v>
      </c>
      <c r="T44" s="7">
        <f t="shared" si="20"/>
        <v>105259.15450453669</v>
      </c>
      <c r="U44" s="7">
        <f t="shared" si="20"/>
        <v>113616.03141473436</v>
      </c>
      <c r="V44" s="7">
        <f t="shared" si="20"/>
        <v>121984.61208038047</v>
      </c>
      <c r="W44" s="7">
        <f t="shared" si="20"/>
        <v>130363.03550042999</v>
      </c>
      <c r="X44" s="7">
        <f t="shared" si="20"/>
        <v>138749.81536818418</v>
      </c>
      <c r="Y44" s="7">
        <f t="shared" si="20"/>
        <v>147143.7502891786</v>
      </c>
      <c r="Z44" s="7">
        <f t="shared" si="20"/>
        <v>155543.85863417687</v>
      </c>
    </row>
    <row r="45" spans="2:26" x14ac:dyDescent="0.2">
      <c r="B45" s="4"/>
      <c r="C45" s="4"/>
      <c r="D45" s="4"/>
      <c r="E45" s="4"/>
      <c r="F45" s="4">
        <f t="shared" ref="F45:Z45" si="21">$A22*(24+4.04*10000*F22*(0.02+F22)/(0.391+F22))</f>
        <v>24</v>
      </c>
      <c r="G45" s="4">
        <f t="shared" si="21"/>
        <v>4056.204792393647</v>
      </c>
      <c r="H45" s="4">
        <f t="shared" si="21"/>
        <v>11250.192830780448</v>
      </c>
      <c r="I45" s="4">
        <f t="shared" si="21"/>
        <v>19552.614414378109</v>
      </c>
      <c r="J45" s="4">
        <f t="shared" si="21"/>
        <v>28371.721304884308</v>
      </c>
      <c r="K45" s="4">
        <f t="shared" si="21"/>
        <v>37473.346686954188</v>
      </c>
      <c r="L45" s="4">
        <f t="shared" si="21"/>
        <v>46746.254803793388</v>
      </c>
      <c r="M45" s="4">
        <f t="shared" si="21"/>
        <v>56130.830702733794</v>
      </c>
      <c r="N45" s="4">
        <f t="shared" si="21"/>
        <v>65592.248766138757</v>
      </c>
      <c r="O45" s="4">
        <f t="shared" si="21"/>
        <v>75108.801047100831</v>
      </c>
      <c r="P45" s="4">
        <f t="shared" si="21"/>
        <v>84666.252566454408</v>
      </c>
      <c r="Q45" s="4">
        <f t="shared" si="21"/>
        <v>94254.880420366258</v>
      </c>
      <c r="R45" s="4">
        <f t="shared" si="21"/>
        <v>103867.81729832871</v>
      </c>
      <c r="S45" s="4">
        <f t="shared" si="21"/>
        <v>113500.07484142677</v>
      </c>
      <c r="T45" s="4">
        <f t="shared" si="21"/>
        <v>123147.94216424842</v>
      </c>
      <c r="U45" s="4">
        <f t="shared" si="21"/>
        <v>132808.60152406333</v>
      </c>
      <c r="V45" s="4">
        <f t="shared" si="21"/>
        <v>142479.87486722591</v>
      </c>
      <c r="W45" s="4">
        <f t="shared" si="21"/>
        <v>152160.05204938923</v>
      </c>
      <c r="X45" s="4">
        <f t="shared" si="21"/>
        <v>161847.7715892322</v>
      </c>
      <c r="Y45" s="4">
        <f t="shared" si="21"/>
        <v>171541.93612134553</v>
      </c>
      <c r="Z45" s="4">
        <f t="shared" si="21"/>
        <v>181241.65131329696</v>
      </c>
    </row>
    <row r="46" spans="2:26" x14ac:dyDescent="0.2">
      <c r="B46" s="7"/>
      <c r="C46" s="7"/>
      <c r="D46" s="7"/>
      <c r="E46" s="7"/>
      <c r="F46" s="7">
        <f t="shared" ref="F46:Z46" si="22">$A23*(24+4.04*10000*F23*(0.02+F23)/(0.391+F23))</f>
        <v>24</v>
      </c>
      <c r="G46" s="7">
        <f t="shared" si="22"/>
        <v>5015.9896084853499</v>
      </c>
      <c r="H46" s="7">
        <f t="shared" si="22"/>
        <v>13659.544044903565</v>
      </c>
      <c r="I46" s="7">
        <f t="shared" si="22"/>
        <v>23469.753632177308</v>
      </c>
      <c r="J46" s="7">
        <f t="shared" si="22"/>
        <v>33799.493803361598</v>
      </c>
      <c r="K46" s="7">
        <f t="shared" si="22"/>
        <v>44405.557150939814</v>
      </c>
      <c r="L46" s="7">
        <f t="shared" si="22"/>
        <v>55176.04911159855</v>
      </c>
      <c r="M46" s="7">
        <f t="shared" si="22"/>
        <v>66052.304460454761</v>
      </c>
      <c r="N46" s="7">
        <f t="shared" si="22"/>
        <v>77000.599376559709</v>
      </c>
      <c r="O46" s="7">
        <f t="shared" si="22"/>
        <v>88000.170161879752</v>
      </c>
      <c r="P46" s="7">
        <f t="shared" si="22"/>
        <v>99037.533205993212</v>
      </c>
      <c r="Q46" s="7">
        <f t="shared" si="22"/>
        <v>110103.55147492689</v>
      </c>
      <c r="R46" s="7">
        <f t="shared" si="22"/>
        <v>121191.81368095889</v>
      </c>
      <c r="S46" s="7">
        <f t="shared" si="22"/>
        <v>132297.68840049292</v>
      </c>
      <c r="T46" s="7">
        <f t="shared" si="22"/>
        <v>143417.74651442797</v>
      </c>
      <c r="U46" s="7">
        <f t="shared" si="22"/>
        <v>154549.39484152678</v>
      </c>
      <c r="V46" s="7">
        <f t="shared" si="22"/>
        <v>165690.63604350839</v>
      </c>
      <c r="W46" s="7">
        <f t="shared" si="22"/>
        <v>176839.90678585795</v>
      </c>
      <c r="X46" s="7">
        <f t="shared" si="22"/>
        <v>187995.9659301053</v>
      </c>
      <c r="Y46" s="7">
        <f t="shared" si="22"/>
        <v>199157.8155970494</v>
      </c>
      <c r="Z46" s="7">
        <f t="shared" si="22"/>
        <v>210324.64435301532</v>
      </c>
    </row>
    <row r="47" spans="2:26" x14ac:dyDescent="0.2">
      <c r="B47" s="4"/>
      <c r="C47" s="4"/>
      <c r="D47" s="4"/>
      <c r="E47" s="4"/>
      <c r="F47" s="4">
        <f t="shared" ref="F47:Z47" si="23">$A24*(24+4.04*10000*F24*(0.02+F24)/(0.391+F24))</f>
        <v>24</v>
      </c>
      <c r="G47" s="4">
        <f t="shared" si="23"/>
        <v>6159.3496932600874</v>
      </c>
      <c r="H47" s="4">
        <f t="shared" si="23"/>
        <v>16462.411421968533</v>
      </c>
      <c r="I47" s="4">
        <f t="shared" si="23"/>
        <v>27976.04531760703</v>
      </c>
      <c r="J47" s="4">
        <f t="shared" si="23"/>
        <v>40005.600542564185</v>
      </c>
      <c r="K47" s="4">
        <f t="shared" si="23"/>
        <v>52302.564784647911</v>
      </c>
      <c r="L47" s="4">
        <f t="shared" si="23"/>
        <v>64755.951054036574</v>
      </c>
      <c r="M47" s="4">
        <f t="shared" si="23"/>
        <v>77308.727343438004</v>
      </c>
      <c r="N47" s="4">
        <f t="shared" si="23"/>
        <v>89928.582615842664</v>
      </c>
      <c r="O47" s="4">
        <f t="shared" si="23"/>
        <v>102595.84199554588</v>
      </c>
      <c r="P47" s="4">
        <f t="shared" si="23"/>
        <v>115297.83975150062</v>
      </c>
      <c r="Q47" s="4">
        <f t="shared" si="23"/>
        <v>128026.05330244522</v>
      </c>
      <c r="R47" s="4">
        <f t="shared" si="23"/>
        <v>140774.53717787718</v>
      </c>
      <c r="S47" s="4">
        <f t="shared" si="23"/>
        <v>153539.0173779779</v>
      </c>
      <c r="T47" s="4">
        <f t="shared" si="23"/>
        <v>166316.34256295481</v>
      </c>
      <c r="U47" s="4">
        <f t="shared" si="23"/>
        <v>179104.1381534026</v>
      </c>
      <c r="V47" s="4">
        <f t="shared" si="23"/>
        <v>191900.58089639628</v>
      </c>
      <c r="W47" s="4">
        <f t="shared" si="23"/>
        <v>204704.24763581317</v>
      </c>
      <c r="X47" s="4">
        <f t="shared" si="23"/>
        <v>217514.01127282108</v>
      </c>
      <c r="Y47" s="4">
        <f t="shared" si="23"/>
        <v>230328.96758623471</v>
      </c>
      <c r="Z47" s="4">
        <f t="shared" si="23"/>
        <v>243148.38273665914</v>
      </c>
    </row>
    <row r="48" spans="2:26" x14ac:dyDescent="0.2">
      <c r="B48" s="7"/>
      <c r="C48" s="7"/>
      <c r="D48" s="7"/>
      <c r="E48" s="7"/>
      <c r="F48" s="7">
        <f t="shared" ref="F48:Z48" si="24">$A25*(24+4.04*10000*F25*(0.02+F25)/(0.391+F25))</f>
        <v>24</v>
      </c>
      <c r="G48" s="7">
        <f t="shared" si="24"/>
        <v>7510.3561516528171</v>
      </c>
      <c r="H48" s="7">
        <f t="shared" si="24"/>
        <v>19700.52146530959</v>
      </c>
      <c r="I48" s="7">
        <f t="shared" si="24"/>
        <v>33130.289709724901</v>
      </c>
      <c r="J48" s="7">
        <f t="shared" si="24"/>
        <v>47066.673340992325</v>
      </c>
      <c r="K48" s="7">
        <f t="shared" si="24"/>
        <v>61259.42993555632</v>
      </c>
      <c r="L48" s="7">
        <f t="shared" si="24"/>
        <v>75599.82698322738</v>
      </c>
      <c r="M48" s="7">
        <f t="shared" si="24"/>
        <v>90033.003318196279</v>
      </c>
      <c r="N48" s="7">
        <f t="shared" si="24"/>
        <v>104528.28301509123</v>
      </c>
      <c r="O48" s="7">
        <f t="shared" si="24"/>
        <v>119067.1709953012</v>
      </c>
      <c r="P48" s="7">
        <f t="shared" si="24"/>
        <v>133637.85302605908</v>
      </c>
      <c r="Q48" s="7">
        <f t="shared" si="24"/>
        <v>148232.42897985471</v>
      </c>
      <c r="R48" s="7">
        <f t="shared" si="24"/>
        <v>162845.41587237778</v>
      </c>
      <c r="S48" s="7">
        <f t="shared" si="24"/>
        <v>177472.88910527062</v>
      </c>
      <c r="T48" s="7">
        <f t="shared" si="24"/>
        <v>192111.96553693237</v>
      </c>
      <c r="U48" s="7">
        <f t="shared" si="24"/>
        <v>206760.47951540898</v>
      </c>
      <c r="V48" s="7">
        <f t="shared" si="24"/>
        <v>221416.77276041877</v>
      </c>
      <c r="W48" s="7">
        <f t="shared" si="24"/>
        <v>236079.55399989014</v>
      </c>
      <c r="X48" s="7">
        <f t="shared" si="24"/>
        <v>250747.8027610062</v>
      </c>
      <c r="Y48" s="7">
        <f t="shared" si="24"/>
        <v>265420.70191826066</v>
      </c>
      <c r="Z48" s="7">
        <f t="shared" si="24"/>
        <v>280097.5894462858</v>
      </c>
    </row>
    <row r="49" spans="2:26" x14ac:dyDescent="0.2">
      <c r="B49" s="4"/>
      <c r="C49" s="4"/>
      <c r="D49" s="4"/>
      <c r="E49" s="4"/>
      <c r="F49" s="4">
        <f t="shared" ref="F49:Z49" si="25">$A26*(24+4.04*10000*F26*(0.02+F26)/(0.391+F26))</f>
        <v>24</v>
      </c>
      <c r="G49" s="4">
        <f t="shared" si="25"/>
        <v>9094.3525731341651</v>
      </c>
      <c r="H49" s="4">
        <f t="shared" si="25"/>
        <v>23417.770527570432</v>
      </c>
      <c r="I49" s="4">
        <f t="shared" si="25"/>
        <v>38995.068223870723</v>
      </c>
      <c r="J49" s="4">
        <f t="shared" si="25"/>
        <v>55064.872907085242</v>
      </c>
      <c r="K49" s="4">
        <f t="shared" si="25"/>
        <v>71378.468852113947</v>
      </c>
      <c r="L49" s="4">
        <f t="shared" si="25"/>
        <v>87830.47991740139</v>
      </c>
      <c r="M49" s="4">
        <f t="shared" si="25"/>
        <v>104368.61215883652</v>
      </c>
      <c r="N49" s="4">
        <f t="shared" si="25"/>
        <v>120963.96779654174</v>
      </c>
      <c r="O49" s="4">
        <f t="shared" si="25"/>
        <v>137599.27723247482</v>
      </c>
      <c r="P49" s="4">
        <f t="shared" si="25"/>
        <v>154263.58481700032</v>
      </c>
      <c r="Q49" s="4">
        <f t="shared" si="25"/>
        <v>170949.60495004107</v>
      </c>
      <c r="R49" s="4">
        <f t="shared" si="25"/>
        <v>187652.30404436131</v>
      </c>
      <c r="S49" s="4">
        <f t="shared" si="25"/>
        <v>204368.09280831218</v>
      </c>
      <c r="T49" s="4">
        <f t="shared" si="25"/>
        <v>221094.34289996192</v>
      </c>
      <c r="U49" s="4">
        <f t="shared" si="25"/>
        <v>237829.08551132775</v>
      </c>
      <c r="V49" s="4">
        <f t="shared" si="25"/>
        <v>254570.81670765008</v>
      </c>
      <c r="W49" s="4">
        <f t="shared" si="25"/>
        <v>271318.36786840652</v>
      </c>
      <c r="X49" s="4">
        <f t="shared" si="25"/>
        <v>288070.81716999569</v>
      </c>
      <c r="Y49" s="4">
        <f t="shared" si="25"/>
        <v>304827.42770271911</v>
      </c>
      <c r="Z49" s="4">
        <f t="shared" si="25"/>
        <v>321587.60331877641</v>
      </c>
    </row>
    <row r="50" spans="2:26" x14ac:dyDescent="0.2">
      <c r="B50" s="7"/>
      <c r="C50" s="7"/>
      <c r="D50" s="7"/>
      <c r="E50" s="7"/>
      <c r="F50" s="7">
        <f t="shared" ref="F50:Z50" si="26">$A27*(24+4.04*10000*F27*(0.02+F27)/(0.391+F27))</f>
        <v>24</v>
      </c>
      <c r="G50" s="7">
        <f t="shared" si="26"/>
        <v>10937.884632633768</v>
      </c>
      <c r="H50" s="7">
        <f t="shared" si="26"/>
        <v>27660.42126544661</v>
      </c>
      <c r="I50" s="7">
        <f t="shared" si="26"/>
        <v>45637.107601062067</v>
      </c>
      <c r="J50" s="7">
        <f t="shared" si="26"/>
        <v>64088.338279312004</v>
      </c>
      <c r="K50" s="7">
        <f t="shared" si="26"/>
        <v>82769.758692134274</v>
      </c>
      <c r="L50" s="7">
        <f t="shared" si="26"/>
        <v>101580.20276163019</v>
      </c>
      <c r="M50" s="7">
        <f t="shared" si="26"/>
        <v>120470.21146681801</v>
      </c>
      <c r="N50" s="7">
        <f t="shared" si="26"/>
        <v>139412.74069342925</v>
      </c>
      <c r="O50" s="7">
        <f t="shared" si="26"/>
        <v>158391.75542725381</v>
      </c>
      <c r="P50" s="7">
        <f t="shared" si="26"/>
        <v>177397.14523353963</v>
      </c>
      <c r="Q50" s="7">
        <f t="shared" si="26"/>
        <v>196422.21938123743</v>
      </c>
      <c r="R50" s="7">
        <f t="shared" si="26"/>
        <v>215462.37373894727</v>
      </c>
      <c r="S50" s="7">
        <f t="shared" si="26"/>
        <v>234514.33618740409</v>
      </c>
      <c r="T50" s="7">
        <f t="shared" si="26"/>
        <v>253575.71740740188</v>
      </c>
      <c r="U50" s="7">
        <f t="shared" si="26"/>
        <v>272644.73197331344</v>
      </c>
      <c r="V50" s="7">
        <f t="shared" si="26"/>
        <v>291720.01890159037</v>
      </c>
      <c r="W50" s="7">
        <f t="shared" si="26"/>
        <v>310800.52259998629</v>
      </c>
      <c r="X50" s="7">
        <f t="shared" si="26"/>
        <v>329885.41175904433</v>
      </c>
      <c r="Y50" s="7">
        <f t="shared" si="26"/>
        <v>348974.0227895733</v>
      </c>
      <c r="Z50" s="7">
        <f t="shared" si="26"/>
        <v>368065.81955579249</v>
      </c>
    </row>
    <row r="51" spans="2:26" x14ac:dyDescent="0.2">
      <c r="B51" s="4"/>
      <c r="C51" s="4"/>
      <c r="D51" s="4"/>
      <c r="E51" s="4"/>
      <c r="F51" s="4">
        <f t="shared" ref="F51:Z51" si="27">$A28*(24+4.04*10000*F28*(0.02+F28)/(0.391+F28))</f>
        <v>24</v>
      </c>
      <c r="G51" s="4">
        <f t="shared" si="27"/>
        <v>13068.663119206942</v>
      </c>
      <c r="H51" s="4">
        <f t="shared" si="27"/>
        <v>32477.332939091717</v>
      </c>
      <c r="I51" s="4">
        <f t="shared" si="27"/>
        <v>53127.643566222141</v>
      </c>
      <c r="J51" s="4">
        <f t="shared" si="27"/>
        <v>74231.616500034143</v>
      </c>
      <c r="K51" s="4">
        <f t="shared" si="27"/>
        <v>95551.615583428749</v>
      </c>
      <c r="L51" s="4">
        <f t="shared" si="27"/>
        <v>116991.30361581063</v>
      </c>
      <c r="M51" s="4">
        <f t="shared" si="27"/>
        <v>138504.21261266951</v>
      </c>
      <c r="N51" s="4">
        <f t="shared" si="27"/>
        <v>160065.17262277723</v>
      </c>
      <c r="O51" s="4">
        <f t="shared" si="27"/>
        <v>181659.36404550049</v>
      </c>
      <c r="P51" s="4">
        <f t="shared" si="27"/>
        <v>203277.49327668935</v>
      </c>
      <c r="Q51" s="4">
        <f t="shared" si="27"/>
        <v>224913.43664662025</v>
      </c>
      <c r="R51" s="4">
        <f t="shared" si="27"/>
        <v>246562.99508031228</v>
      </c>
      <c r="S51" s="4">
        <f t="shared" si="27"/>
        <v>268223.19308186451</v>
      </c>
      <c r="T51" s="4">
        <f t="shared" si="27"/>
        <v>289891.86331941228</v>
      </c>
      <c r="U51" s="4">
        <f t="shared" si="27"/>
        <v>311567.38969297823</v>
      </c>
      <c r="V51" s="4">
        <f t="shared" si="27"/>
        <v>333248.54256323521</v>
      </c>
      <c r="W51" s="4">
        <f t="shared" si="27"/>
        <v>354934.36974926299</v>
      </c>
      <c r="X51" s="4">
        <f t="shared" si="27"/>
        <v>376624.12244951201</v>
      </c>
      <c r="Y51" s="4">
        <f t="shared" si="27"/>
        <v>398317.20369381411</v>
      </c>
      <c r="Z51" s="4">
        <f t="shared" si="27"/>
        <v>420013.13171724242</v>
      </c>
    </row>
    <row r="52" spans="2:26" x14ac:dyDescent="0.2">
      <c r="B52" s="16"/>
      <c r="C52" s="16"/>
      <c r="D52" s="16"/>
      <c r="E52" s="16"/>
      <c r="F52" s="16">
        <f t="shared" ref="F52:Z52" si="28">$A29*(24+4.04*10000*F29*(0.02+F29)/(0.391+F29))</f>
        <v>24</v>
      </c>
      <c r="G52" s="16">
        <f t="shared" si="28"/>
        <v>15515.564298485169</v>
      </c>
      <c r="H52" s="16">
        <f t="shared" si="28"/>
        <v>37920.212004831301</v>
      </c>
      <c r="I52" s="16">
        <f t="shared" si="28"/>
        <v>61542.773950653616</v>
      </c>
      <c r="J52" s="16">
        <f t="shared" si="28"/>
        <v>85596.06875055244</v>
      </c>
      <c r="K52" s="16">
        <f t="shared" si="28"/>
        <v>109851.04618195129</v>
      </c>
      <c r="L52" s="16">
        <f t="shared" si="28"/>
        <v>134216.60585661064</v>
      </c>
      <c r="M52" s="16">
        <f t="shared" si="28"/>
        <v>158649.33424234256</v>
      </c>
      <c r="N52" s="16">
        <f t="shared" si="28"/>
        <v>183125.91305656935</v>
      </c>
      <c r="O52" s="16">
        <f t="shared" si="28"/>
        <v>207632.69809593569</v>
      </c>
      <c r="P52" s="16">
        <f t="shared" si="28"/>
        <v>232161.17380913137</v>
      </c>
      <c r="Q52" s="16">
        <f t="shared" si="28"/>
        <v>256705.75056121277</v>
      </c>
      <c r="R52" s="16">
        <f t="shared" si="28"/>
        <v>281262.60737199924</v>
      </c>
      <c r="S52" s="16">
        <f t="shared" si="28"/>
        <v>305829.04365593975</v>
      </c>
      <c r="T52" s="16">
        <f t="shared" si="28"/>
        <v>330403.09661421372</v>
      </c>
      <c r="U52" s="16">
        <f t="shared" si="28"/>
        <v>354983.30539279961</v>
      </c>
      <c r="V52" s="16">
        <f t="shared" si="28"/>
        <v>379568.56027177436</v>
      </c>
      <c r="W52" s="16">
        <f t="shared" si="28"/>
        <v>404158.00314625958</v>
      </c>
      <c r="X52" s="16">
        <f t="shared" si="28"/>
        <v>428750.96003873122</v>
      </c>
      <c r="Y52" s="16">
        <f t="shared" si="28"/>
        <v>453346.89422712277</v>
      </c>
      <c r="Z52" s="16">
        <f t="shared" si="28"/>
        <v>477945.37299745542</v>
      </c>
    </row>
    <row r="53" spans="2:26" x14ac:dyDescent="0.2"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x14ac:dyDescent="0.2">
      <c r="B54" s="12" t="s">
        <v>10</v>
      </c>
      <c r="C54" s="12"/>
      <c r="D54" s="12" t="s">
        <v>8</v>
      </c>
      <c r="E54" s="12"/>
      <c r="F54" s="17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2">
      <c r="B55" s="15"/>
      <c r="C55" s="15"/>
      <c r="D55" s="15">
        <f t="shared" ref="D55:D75" si="29">C9/293.15</f>
        <v>0.93177554153163911</v>
      </c>
      <c r="E55" s="15"/>
      <c r="F55" s="51">
        <f>$A9*POWER($D55,-0.5)*(9+280*F9*EXP(-4.17*(POWER($D55,-1/3)-1)))</f>
        <v>9.3236691945158814</v>
      </c>
      <c r="G55" s="15">
        <f t="shared" ref="G55:Z55" si="30">$A9*POWER($D55,-0.5)*(9+280*G9*EXP(-4.17*(POWER($D55,-1/3)-1)))</f>
        <v>17.245193265568947</v>
      </c>
      <c r="H55" s="15">
        <f t="shared" si="30"/>
        <v>25.166717336622014</v>
      </c>
      <c r="I55" s="15">
        <f t="shared" si="30"/>
        <v>33.088241407675078</v>
      </c>
      <c r="J55" s="15">
        <f t="shared" si="30"/>
        <v>41.009765478728148</v>
      </c>
      <c r="K55" s="15">
        <f t="shared" si="30"/>
        <v>48.931289549781212</v>
      </c>
      <c r="L55" s="15">
        <f t="shared" si="30"/>
        <v>56.852813620834283</v>
      </c>
      <c r="M55" s="15">
        <f t="shared" si="30"/>
        <v>64.774337691887354</v>
      </c>
      <c r="N55" s="15">
        <f t="shared" si="30"/>
        <v>72.69586176294041</v>
      </c>
      <c r="O55" s="15">
        <f t="shared" si="30"/>
        <v>80.617385833993481</v>
      </c>
      <c r="P55" s="15">
        <f t="shared" si="30"/>
        <v>88.538909905046552</v>
      </c>
      <c r="Q55" s="15">
        <f t="shared" si="30"/>
        <v>96.460433976099608</v>
      </c>
      <c r="R55" s="15">
        <f t="shared" si="30"/>
        <v>104.38195804715268</v>
      </c>
      <c r="S55" s="15">
        <f t="shared" si="30"/>
        <v>112.30348211820575</v>
      </c>
      <c r="T55" s="15">
        <f t="shared" si="30"/>
        <v>120.22500618925882</v>
      </c>
      <c r="U55" s="15">
        <f t="shared" si="30"/>
        <v>128.14653026031189</v>
      </c>
      <c r="V55" s="15">
        <f t="shared" si="30"/>
        <v>136.06805433136495</v>
      </c>
      <c r="W55" s="15">
        <f t="shared" si="30"/>
        <v>143.989578402418</v>
      </c>
      <c r="X55" s="15">
        <f t="shared" si="30"/>
        <v>151.91110247347109</v>
      </c>
      <c r="Y55" s="15">
        <f t="shared" si="30"/>
        <v>159.83262654452415</v>
      </c>
      <c r="Z55" s="15">
        <f t="shared" si="30"/>
        <v>167.7541506155772</v>
      </c>
    </row>
    <row r="56" spans="2:26" x14ac:dyDescent="0.2">
      <c r="B56" s="4"/>
      <c r="C56" s="4"/>
      <c r="D56" s="4">
        <f t="shared" si="29"/>
        <v>0.94030359884018422</v>
      </c>
      <c r="E56" s="4"/>
      <c r="F56" s="4">
        <f t="shared" ref="F56:Z56" si="31">$A10*POWER($D56,-0.5)*(9+280*F10*EXP(-4.17*(POWER($D56,-1/3)-1)))</f>
        <v>9.2812925130533692</v>
      </c>
      <c r="G56" s="4">
        <f t="shared" si="31"/>
        <v>18.842763924240536</v>
      </c>
      <c r="H56" s="4">
        <f t="shared" si="31"/>
        <v>28.404235335427703</v>
      </c>
      <c r="I56" s="4">
        <f t="shared" si="31"/>
        <v>37.96570674661487</v>
      </c>
      <c r="J56" s="4">
        <f t="shared" si="31"/>
        <v>47.527178157802034</v>
      </c>
      <c r="K56" s="4">
        <f t="shared" si="31"/>
        <v>57.088649568989212</v>
      </c>
      <c r="L56" s="4">
        <f t="shared" si="31"/>
        <v>66.650120980176368</v>
      </c>
      <c r="M56" s="4">
        <f t="shared" si="31"/>
        <v>76.211592391363538</v>
      </c>
      <c r="N56" s="4">
        <f t="shared" si="31"/>
        <v>85.773063802550709</v>
      </c>
      <c r="O56" s="4">
        <f t="shared" si="31"/>
        <v>95.33453521373788</v>
      </c>
      <c r="P56" s="4">
        <f t="shared" si="31"/>
        <v>104.89600662492505</v>
      </c>
      <c r="Q56" s="4">
        <f t="shared" si="31"/>
        <v>114.45747803611222</v>
      </c>
      <c r="R56" s="4">
        <f t="shared" si="31"/>
        <v>124.01894944729938</v>
      </c>
      <c r="S56" s="4">
        <f t="shared" si="31"/>
        <v>133.58042085848652</v>
      </c>
      <c r="T56" s="4">
        <f t="shared" si="31"/>
        <v>143.14189226967369</v>
      </c>
      <c r="U56" s="4">
        <f t="shared" si="31"/>
        <v>152.70336368086089</v>
      </c>
      <c r="V56" s="4">
        <f t="shared" si="31"/>
        <v>162.26483509204803</v>
      </c>
      <c r="W56" s="4">
        <f t="shared" si="31"/>
        <v>171.82630650323523</v>
      </c>
      <c r="X56" s="4">
        <f t="shared" si="31"/>
        <v>181.3877779144224</v>
      </c>
      <c r="Y56" s="4">
        <f t="shared" si="31"/>
        <v>190.94924932560954</v>
      </c>
      <c r="Z56" s="4">
        <f t="shared" si="31"/>
        <v>200.51072073679674</v>
      </c>
    </row>
    <row r="57" spans="2:26" x14ac:dyDescent="0.2">
      <c r="B57" s="7"/>
      <c r="C57" s="7"/>
      <c r="D57" s="7">
        <f t="shared" si="29"/>
        <v>0.94883165614872933</v>
      </c>
      <c r="E57" s="7"/>
      <c r="F57" s="7">
        <f t="shared" ref="F57:Z57" si="32">$A11*POWER($D57,-0.5)*(9+280*F11*EXP(-4.17*(POWER($D57,-1/3)-1)))</f>
        <v>9.2394884427355706</v>
      </c>
      <c r="G57" s="7">
        <f t="shared" si="32"/>
        <v>20.737064835969505</v>
      </c>
      <c r="H57" s="7">
        <f t="shared" si="32"/>
        <v>32.234641229203447</v>
      </c>
      <c r="I57" s="7">
        <f t="shared" si="32"/>
        <v>43.732217622437382</v>
      </c>
      <c r="J57" s="7">
        <f t="shared" si="32"/>
        <v>55.229794015671317</v>
      </c>
      <c r="K57" s="7">
        <f t="shared" si="32"/>
        <v>66.727370408905259</v>
      </c>
      <c r="L57" s="7">
        <f t="shared" si="32"/>
        <v>78.2249468021392</v>
      </c>
      <c r="M57" s="7">
        <f t="shared" si="32"/>
        <v>89.722523195373142</v>
      </c>
      <c r="N57" s="7">
        <f t="shared" si="32"/>
        <v>101.22009958860707</v>
      </c>
      <c r="O57" s="7">
        <f t="shared" si="32"/>
        <v>112.71767598184101</v>
      </c>
      <c r="P57" s="7">
        <f t="shared" si="32"/>
        <v>124.21525237507494</v>
      </c>
      <c r="Q57" s="7">
        <f t="shared" si="32"/>
        <v>135.71282876830887</v>
      </c>
      <c r="R57" s="7">
        <f t="shared" si="32"/>
        <v>147.21040516154284</v>
      </c>
      <c r="S57" s="7">
        <f t="shared" si="32"/>
        <v>158.70798155477675</v>
      </c>
      <c r="T57" s="7">
        <f t="shared" si="32"/>
        <v>170.20555794801072</v>
      </c>
      <c r="U57" s="7">
        <f t="shared" si="32"/>
        <v>181.70313434124463</v>
      </c>
      <c r="V57" s="7">
        <f t="shared" si="32"/>
        <v>193.20071073447858</v>
      </c>
      <c r="W57" s="7">
        <f t="shared" si="32"/>
        <v>204.69828712771252</v>
      </c>
      <c r="X57" s="7">
        <f t="shared" si="32"/>
        <v>216.19586352094646</v>
      </c>
      <c r="Y57" s="7">
        <f t="shared" si="32"/>
        <v>227.6934399141804</v>
      </c>
      <c r="Z57" s="7">
        <f t="shared" si="32"/>
        <v>239.19101630741432</v>
      </c>
    </row>
    <row r="58" spans="2:26" x14ac:dyDescent="0.2">
      <c r="B58" s="4"/>
      <c r="C58" s="4"/>
      <c r="D58" s="4">
        <f t="shared" si="29"/>
        <v>0.95735971345727444</v>
      </c>
      <c r="E58" s="4"/>
      <c r="F58" s="4">
        <f t="shared" ref="F58:Z58" si="33">$A12*POWER($D58,-0.5)*(9+280*F12*EXP(-4.17*(POWER($D58,-1/3)-1)))</f>
        <v>9.1982442030545837</v>
      </c>
      <c r="G58" s="4">
        <f t="shared" si="33"/>
        <v>22.973527331290583</v>
      </c>
      <c r="H58" s="4">
        <f t="shared" si="33"/>
        <v>36.748810459526581</v>
      </c>
      <c r="I58" s="4">
        <f t="shared" si="33"/>
        <v>50.524093587762572</v>
      </c>
      <c r="J58" s="4">
        <f t="shared" si="33"/>
        <v>64.299376715998577</v>
      </c>
      <c r="K58" s="4">
        <f t="shared" si="33"/>
        <v>78.074659844234588</v>
      </c>
      <c r="L58" s="4">
        <f t="shared" si="33"/>
        <v>91.849942972470558</v>
      </c>
      <c r="M58" s="4">
        <f t="shared" si="33"/>
        <v>105.62522610070656</v>
      </c>
      <c r="N58" s="4">
        <f t="shared" si="33"/>
        <v>119.40050922894257</v>
      </c>
      <c r="O58" s="4">
        <f t="shared" si="33"/>
        <v>133.17579235717855</v>
      </c>
      <c r="P58" s="4">
        <f t="shared" si="33"/>
        <v>146.95107548541458</v>
      </c>
      <c r="Q58" s="4">
        <f t="shared" si="33"/>
        <v>160.72635861365055</v>
      </c>
      <c r="R58" s="4">
        <f t="shared" si="33"/>
        <v>174.50164174188652</v>
      </c>
      <c r="S58" s="4">
        <f t="shared" si="33"/>
        <v>188.27692487012254</v>
      </c>
      <c r="T58" s="4">
        <f t="shared" si="33"/>
        <v>202.05220799835854</v>
      </c>
      <c r="U58" s="4">
        <f t="shared" si="33"/>
        <v>215.82749112659454</v>
      </c>
      <c r="V58" s="4">
        <f t="shared" si="33"/>
        <v>229.60277425483056</v>
      </c>
      <c r="W58" s="4">
        <f t="shared" si="33"/>
        <v>243.37805738306656</v>
      </c>
      <c r="X58" s="4">
        <f t="shared" si="33"/>
        <v>257.15334051130253</v>
      </c>
      <c r="Y58" s="4">
        <f t="shared" si="33"/>
        <v>270.92862363953856</v>
      </c>
      <c r="Z58" s="4">
        <f t="shared" si="33"/>
        <v>284.70390676777458</v>
      </c>
    </row>
    <row r="59" spans="2:26" x14ac:dyDescent="0.2">
      <c r="B59" s="7"/>
      <c r="C59" s="7"/>
      <c r="D59" s="7">
        <f t="shared" si="29"/>
        <v>0.96588777076581955</v>
      </c>
      <c r="E59" s="7"/>
      <c r="F59" s="7">
        <f t="shared" ref="F59:Z59" si="34">$A13*POWER($D59,-0.5)*(9+280*F13*EXP(-4.17*(POWER($D59,-1/3)-1)))</f>
        <v>9.157547409329819</v>
      </c>
      <c r="G59" s="7">
        <f t="shared" si="34"/>
        <v>25.603261224713208</v>
      </c>
      <c r="H59" s="7">
        <f t="shared" si="34"/>
        <v>42.0489750400966</v>
      </c>
      <c r="I59" s="7">
        <f t="shared" si="34"/>
        <v>58.494688855480007</v>
      </c>
      <c r="J59" s="7">
        <f t="shared" si="34"/>
        <v>74.940402670863378</v>
      </c>
      <c r="K59" s="7">
        <f t="shared" si="34"/>
        <v>91.386116486246792</v>
      </c>
      <c r="L59" s="7">
        <f t="shared" si="34"/>
        <v>107.83183030163019</v>
      </c>
      <c r="M59" s="7">
        <f t="shared" si="34"/>
        <v>124.27754411701356</v>
      </c>
      <c r="N59" s="7">
        <f t="shared" si="34"/>
        <v>140.72325793239693</v>
      </c>
      <c r="O59" s="7">
        <f t="shared" si="34"/>
        <v>157.16897174778038</v>
      </c>
      <c r="P59" s="7">
        <f t="shared" si="34"/>
        <v>173.61468556316376</v>
      </c>
      <c r="Q59" s="7">
        <f t="shared" si="34"/>
        <v>190.06039937854715</v>
      </c>
      <c r="R59" s="7">
        <f t="shared" si="34"/>
        <v>206.50611319393056</v>
      </c>
      <c r="S59" s="7">
        <f t="shared" si="34"/>
        <v>222.95182700931394</v>
      </c>
      <c r="T59" s="7">
        <f t="shared" si="34"/>
        <v>239.39754082469733</v>
      </c>
      <c r="U59" s="7">
        <f t="shared" si="34"/>
        <v>255.84325464008072</v>
      </c>
      <c r="V59" s="7">
        <f t="shared" si="34"/>
        <v>272.2889684554641</v>
      </c>
      <c r="W59" s="7">
        <f t="shared" si="34"/>
        <v>288.73468227084754</v>
      </c>
      <c r="X59" s="7">
        <f t="shared" si="34"/>
        <v>305.18039608623093</v>
      </c>
      <c r="Y59" s="7">
        <f t="shared" si="34"/>
        <v>321.62610990161431</v>
      </c>
      <c r="Z59" s="7">
        <f t="shared" si="34"/>
        <v>338.0718237169977</v>
      </c>
    </row>
    <row r="60" spans="2:26" x14ac:dyDescent="0.2">
      <c r="B60" s="4"/>
      <c r="C60" s="4"/>
      <c r="D60" s="4">
        <f t="shared" si="29"/>
        <v>0.97441582807436466</v>
      </c>
      <c r="E60" s="4"/>
      <c r="F60" s="4">
        <f t="shared" ref="F60:Z60" si="35">$A14*POWER($D60,-0.5)*(9+280*F14*EXP(-4.17*(POWER($D60,-1/3)-1)))</f>
        <v>9.1173860570843246</v>
      </c>
      <c r="G60" s="4">
        <f t="shared" si="35"/>
        <v>28.683587271857395</v>
      </c>
      <c r="H60" s="4">
        <f t="shared" si="35"/>
        <v>48.249788486630464</v>
      </c>
      <c r="I60" s="4">
        <f t="shared" si="35"/>
        <v>67.815989701403538</v>
      </c>
      <c r="J60" s="4">
        <f t="shared" si="35"/>
        <v>87.382190916176597</v>
      </c>
      <c r="K60" s="4">
        <f t="shared" si="35"/>
        <v>106.94839213094967</v>
      </c>
      <c r="L60" s="4">
        <f t="shared" si="35"/>
        <v>126.51459334572276</v>
      </c>
      <c r="M60" s="4">
        <f t="shared" si="35"/>
        <v>146.0807945604958</v>
      </c>
      <c r="N60" s="4">
        <f t="shared" si="35"/>
        <v>165.64699577526889</v>
      </c>
      <c r="O60" s="4">
        <f t="shared" si="35"/>
        <v>185.21319699004195</v>
      </c>
      <c r="P60" s="4">
        <f t="shared" si="35"/>
        <v>204.77939820481504</v>
      </c>
      <c r="Q60" s="4">
        <f t="shared" si="35"/>
        <v>224.3455994195881</v>
      </c>
      <c r="R60" s="4">
        <f t="shared" si="35"/>
        <v>243.91180063436121</v>
      </c>
      <c r="S60" s="4">
        <f t="shared" si="35"/>
        <v>263.47800184913422</v>
      </c>
      <c r="T60" s="4">
        <f t="shared" si="35"/>
        <v>283.04420306390728</v>
      </c>
      <c r="U60" s="4">
        <f t="shared" si="35"/>
        <v>302.61040427868039</v>
      </c>
      <c r="V60" s="4">
        <f t="shared" si="35"/>
        <v>322.17660549345345</v>
      </c>
      <c r="W60" s="4">
        <f t="shared" si="35"/>
        <v>341.74280670822651</v>
      </c>
      <c r="X60" s="4">
        <f t="shared" si="35"/>
        <v>361.30900792299957</v>
      </c>
      <c r="Y60" s="4">
        <f t="shared" si="35"/>
        <v>380.87520913777263</v>
      </c>
      <c r="Z60" s="4">
        <f t="shared" si="35"/>
        <v>400.44141035254574</v>
      </c>
    </row>
    <row r="61" spans="2:26" x14ac:dyDescent="0.2">
      <c r="B61" s="7"/>
      <c r="C61" s="7"/>
      <c r="D61" s="7">
        <f t="shared" si="29"/>
        <v>0.98294388538290978</v>
      </c>
      <c r="E61" s="7"/>
      <c r="F61" s="7">
        <f t="shared" ref="F61:Z61" si="36">$A15*POWER($D61,-0.5)*(9+280*F15*EXP(-4.17*(POWER($D61,-1/3)-1)))</f>
        <v>9.0777485071682911</v>
      </c>
      <c r="G61" s="7">
        <f t="shared" si="36"/>
        <v>32.27859968823492</v>
      </c>
      <c r="H61" s="7">
        <f t="shared" si="36"/>
        <v>55.479450869301537</v>
      </c>
      <c r="I61" s="7">
        <f t="shared" si="36"/>
        <v>78.680302050368169</v>
      </c>
      <c r="J61" s="7">
        <f t="shared" si="36"/>
        <v>101.88115323143478</v>
      </c>
      <c r="K61" s="7">
        <f t="shared" si="36"/>
        <v>125.08200441250143</v>
      </c>
      <c r="L61" s="7">
        <f t="shared" si="36"/>
        <v>148.28285559356806</v>
      </c>
      <c r="M61" s="7">
        <f t="shared" si="36"/>
        <v>171.48370677463467</v>
      </c>
      <c r="N61" s="7">
        <f t="shared" si="36"/>
        <v>194.68455795570128</v>
      </c>
      <c r="O61" s="7">
        <f t="shared" si="36"/>
        <v>217.88540913676795</v>
      </c>
      <c r="P61" s="7">
        <f t="shared" si="36"/>
        <v>241.08626031783459</v>
      </c>
      <c r="Q61" s="7">
        <f t="shared" si="36"/>
        <v>264.2871114989012</v>
      </c>
      <c r="R61" s="7">
        <f t="shared" si="36"/>
        <v>287.48796267996784</v>
      </c>
      <c r="S61" s="7">
        <f t="shared" si="36"/>
        <v>310.68881386103448</v>
      </c>
      <c r="T61" s="7">
        <f t="shared" si="36"/>
        <v>333.88966504210106</v>
      </c>
      <c r="U61" s="7">
        <f t="shared" si="36"/>
        <v>357.0905162231677</v>
      </c>
      <c r="V61" s="7">
        <f t="shared" si="36"/>
        <v>380.29136740423428</v>
      </c>
      <c r="W61" s="7">
        <f t="shared" si="36"/>
        <v>403.49221858530092</v>
      </c>
      <c r="X61" s="7">
        <f t="shared" si="36"/>
        <v>426.69306976636761</v>
      </c>
      <c r="Y61" s="7">
        <f t="shared" si="36"/>
        <v>449.89392094743425</v>
      </c>
      <c r="Z61" s="7">
        <f t="shared" si="36"/>
        <v>473.09477212850089</v>
      </c>
    </row>
    <row r="62" spans="2:26" x14ac:dyDescent="0.2">
      <c r="B62" s="4"/>
      <c r="C62" s="4"/>
      <c r="D62" s="4">
        <f t="shared" si="29"/>
        <v>0.99147194269145489</v>
      </c>
      <c r="E62" s="4"/>
      <c r="F62" s="4">
        <f t="shared" ref="F62:Z62" si="37">$A16*POWER($D62,-0.5)*(9+280*F16*EXP(-4.17*(POWER($D62,-1/3)-1)))</f>
        <v>9.0386234715878526</v>
      </c>
      <c r="G62" s="4">
        <f t="shared" si="37"/>
        <v>36.459758645892201</v>
      </c>
      <c r="H62" s="4">
        <f t="shared" si="37"/>
        <v>63.880893820196555</v>
      </c>
      <c r="I62" s="4">
        <f t="shared" si="37"/>
        <v>91.302028994500887</v>
      </c>
      <c r="J62" s="4">
        <f t="shared" si="37"/>
        <v>118.72316416880525</v>
      </c>
      <c r="K62" s="4">
        <f t="shared" si="37"/>
        <v>146.14429934310962</v>
      </c>
      <c r="L62" s="4">
        <f t="shared" si="37"/>
        <v>173.56543451741393</v>
      </c>
      <c r="M62" s="4">
        <f t="shared" si="37"/>
        <v>200.9865696917183</v>
      </c>
      <c r="N62" s="4">
        <f t="shared" si="37"/>
        <v>228.40770486602264</v>
      </c>
      <c r="O62" s="4">
        <f t="shared" si="37"/>
        <v>255.82884004032701</v>
      </c>
      <c r="P62" s="4">
        <f t="shared" si="37"/>
        <v>283.24997521463138</v>
      </c>
      <c r="Q62" s="4">
        <f t="shared" si="37"/>
        <v>310.67111038893574</v>
      </c>
      <c r="R62" s="4">
        <f t="shared" si="37"/>
        <v>338.09224556324</v>
      </c>
      <c r="S62" s="4">
        <f t="shared" si="37"/>
        <v>365.51338073754437</v>
      </c>
      <c r="T62" s="4">
        <f t="shared" si="37"/>
        <v>392.93451591184873</v>
      </c>
      <c r="U62" s="4">
        <f t="shared" si="37"/>
        <v>420.3556510861531</v>
      </c>
      <c r="V62" s="4">
        <f t="shared" si="37"/>
        <v>447.77678626045747</v>
      </c>
      <c r="W62" s="4">
        <f t="shared" si="37"/>
        <v>475.19792143476178</v>
      </c>
      <c r="X62" s="4">
        <f t="shared" si="37"/>
        <v>502.61905660906615</v>
      </c>
      <c r="Y62" s="4">
        <f t="shared" si="37"/>
        <v>530.04019178337046</v>
      </c>
      <c r="Z62" s="4">
        <f t="shared" si="37"/>
        <v>557.46132695767494</v>
      </c>
    </row>
    <row r="63" spans="2:26" x14ac:dyDescent="0.2">
      <c r="B63" s="7"/>
      <c r="C63" s="7"/>
      <c r="D63" s="7">
        <f t="shared" si="29"/>
        <v>1</v>
      </c>
      <c r="E63" s="7"/>
      <c r="F63" s="7">
        <f t="shared" ref="F63:Z63" si="38">$A17*POWER($D63,-0.5)*(9+280*F17*EXP(-4.17*(POWER($D63,-1/3)-1)))</f>
        <v>9</v>
      </c>
      <c r="G63" s="7">
        <f t="shared" si="38"/>
        <v>41.306512518391067</v>
      </c>
      <c r="H63" s="7">
        <f t="shared" si="38"/>
        <v>73.613025036782133</v>
      </c>
      <c r="I63" s="7">
        <f t="shared" si="38"/>
        <v>105.91953755517319</v>
      </c>
      <c r="J63" s="7">
        <f t="shared" si="38"/>
        <v>138.22605007356427</v>
      </c>
      <c r="K63" s="7">
        <f t="shared" si="38"/>
        <v>170.5325625919553</v>
      </c>
      <c r="L63" s="7">
        <f t="shared" si="38"/>
        <v>202.83907511034639</v>
      </c>
      <c r="M63" s="7">
        <f t="shared" si="38"/>
        <v>235.14558762873745</v>
      </c>
      <c r="N63" s="7">
        <f t="shared" si="38"/>
        <v>267.45210014712853</v>
      </c>
      <c r="O63" s="7">
        <f t="shared" si="38"/>
        <v>299.75861266551954</v>
      </c>
      <c r="P63" s="7">
        <f t="shared" si="38"/>
        <v>332.0651251839106</v>
      </c>
      <c r="Q63" s="7">
        <f t="shared" si="38"/>
        <v>364.37163770230171</v>
      </c>
      <c r="R63" s="7">
        <f t="shared" si="38"/>
        <v>396.67815022069277</v>
      </c>
      <c r="S63" s="7">
        <f t="shared" si="38"/>
        <v>428.98466273908383</v>
      </c>
      <c r="T63" s="7">
        <f t="shared" si="38"/>
        <v>461.29117525747489</v>
      </c>
      <c r="U63" s="7">
        <f t="shared" si="38"/>
        <v>493.59768777586595</v>
      </c>
      <c r="V63" s="7">
        <f t="shared" si="38"/>
        <v>525.90420029425707</v>
      </c>
      <c r="W63" s="7">
        <f t="shared" si="38"/>
        <v>558.21071281264813</v>
      </c>
      <c r="X63" s="7">
        <f t="shared" si="38"/>
        <v>590.51722533103907</v>
      </c>
      <c r="Y63" s="7">
        <f t="shared" si="38"/>
        <v>622.82373784943013</v>
      </c>
      <c r="Z63" s="7">
        <f t="shared" si="38"/>
        <v>655.13025036782119</v>
      </c>
    </row>
    <row r="64" spans="2:26" x14ac:dyDescent="0.2">
      <c r="B64" s="4"/>
      <c r="C64" s="4"/>
      <c r="D64" s="4">
        <f t="shared" si="29"/>
        <v>1.0085280573085451</v>
      </c>
      <c r="E64" s="4"/>
      <c r="F64" s="4">
        <f t="shared" ref="F64:Z64" si="39">$A18*POWER($D64,-0.5)*(9+280*F18*EXP(-4.17*(POWER($D64,-1/3)-1)))</f>
        <v>8.9618674668369582</v>
      </c>
      <c r="G64" s="4">
        <f t="shared" si="39"/>
        <v>46.906949497176292</v>
      </c>
      <c r="H64" s="4">
        <f t="shared" si="39"/>
        <v>84.852031527515635</v>
      </c>
      <c r="I64" s="4">
        <f t="shared" si="39"/>
        <v>122.79711355785498</v>
      </c>
      <c r="J64" s="4">
        <f t="shared" si="39"/>
        <v>160.74219558819431</v>
      </c>
      <c r="K64" s="4">
        <f t="shared" si="39"/>
        <v>198.68727761853367</v>
      </c>
      <c r="L64" s="4">
        <f t="shared" si="39"/>
        <v>236.63235964887301</v>
      </c>
      <c r="M64" s="4">
        <f t="shared" si="39"/>
        <v>274.57744167921237</v>
      </c>
      <c r="N64" s="4">
        <f t="shared" si="39"/>
        <v>312.52252370955165</v>
      </c>
      <c r="O64" s="4">
        <f t="shared" si="39"/>
        <v>350.46760573989104</v>
      </c>
      <c r="P64" s="4">
        <f t="shared" si="39"/>
        <v>388.41268777023038</v>
      </c>
      <c r="Q64" s="4">
        <f t="shared" si="39"/>
        <v>426.35776980056971</v>
      </c>
      <c r="R64" s="4">
        <f t="shared" si="39"/>
        <v>464.30285183090905</v>
      </c>
      <c r="S64" s="4">
        <f t="shared" si="39"/>
        <v>502.24793386124844</v>
      </c>
      <c r="T64" s="4">
        <f t="shared" si="39"/>
        <v>540.19301589158772</v>
      </c>
      <c r="U64" s="4">
        <f t="shared" si="39"/>
        <v>578.13809792192694</v>
      </c>
      <c r="V64" s="4">
        <f t="shared" si="39"/>
        <v>616.08317995226628</v>
      </c>
      <c r="W64" s="4">
        <f t="shared" si="39"/>
        <v>654.02826198260561</v>
      </c>
      <c r="X64" s="4">
        <f t="shared" si="39"/>
        <v>691.97334401294506</v>
      </c>
      <c r="Y64" s="4">
        <f t="shared" si="39"/>
        <v>729.9184260432844</v>
      </c>
      <c r="Z64" s="4">
        <f t="shared" si="39"/>
        <v>767.86350807362373</v>
      </c>
    </row>
    <row r="65" spans="2:26" x14ac:dyDescent="0.2">
      <c r="B65" s="7"/>
      <c r="C65" s="7"/>
      <c r="D65" s="7">
        <f t="shared" si="29"/>
        <v>1.0170561146170902</v>
      </c>
      <c r="E65" s="7"/>
      <c r="F65" s="7">
        <f t="shared" ref="F65:Z65" si="40">$A19*POWER($D65,-0.5)*(9+280*F19*EXP(-4.17*(POWER($D65,-1/3)-1)))</f>
        <v>8.9242155590255887</v>
      </c>
      <c r="G65" s="7">
        <f t="shared" si="40"/>
        <v>53.358478054377876</v>
      </c>
      <c r="H65" s="7">
        <f t="shared" si="40"/>
        <v>97.792740549730169</v>
      </c>
      <c r="I65" s="7">
        <f t="shared" si="40"/>
        <v>142.22700304508245</v>
      </c>
      <c r="J65" s="7">
        <f t="shared" si="40"/>
        <v>186.66126554043475</v>
      </c>
      <c r="K65" s="7">
        <f t="shared" si="40"/>
        <v>231.09552803578705</v>
      </c>
      <c r="L65" s="7">
        <f t="shared" si="40"/>
        <v>275.52979053113933</v>
      </c>
      <c r="M65" s="7">
        <f t="shared" si="40"/>
        <v>319.96405302649163</v>
      </c>
      <c r="N65" s="7">
        <f t="shared" si="40"/>
        <v>364.39831552184393</v>
      </c>
      <c r="O65" s="7">
        <f t="shared" si="40"/>
        <v>408.83257801719623</v>
      </c>
      <c r="P65" s="7">
        <f t="shared" si="40"/>
        <v>453.26684051254853</v>
      </c>
      <c r="Q65" s="7">
        <f t="shared" si="40"/>
        <v>497.70110300790083</v>
      </c>
      <c r="R65" s="7">
        <f t="shared" si="40"/>
        <v>542.13536550325307</v>
      </c>
      <c r="S65" s="7">
        <f t="shared" si="40"/>
        <v>586.56962799860537</v>
      </c>
      <c r="T65" s="7">
        <f t="shared" si="40"/>
        <v>631.00389049395767</v>
      </c>
      <c r="U65" s="7">
        <f t="shared" si="40"/>
        <v>675.43815298930986</v>
      </c>
      <c r="V65" s="7">
        <f t="shared" si="40"/>
        <v>719.87241548466227</v>
      </c>
      <c r="W65" s="7">
        <f t="shared" si="40"/>
        <v>764.30667798001468</v>
      </c>
      <c r="X65" s="7">
        <f t="shared" si="40"/>
        <v>808.74094047536687</v>
      </c>
      <c r="Y65" s="7">
        <f t="shared" si="40"/>
        <v>853.17520297071917</v>
      </c>
      <c r="Z65" s="7">
        <f t="shared" si="40"/>
        <v>897.60946546607147</v>
      </c>
    </row>
    <row r="66" spans="2:26" x14ac:dyDescent="0.2">
      <c r="B66" s="4"/>
      <c r="C66" s="4"/>
      <c r="D66" s="4">
        <f t="shared" si="29"/>
        <v>1.0255841719256353</v>
      </c>
      <c r="E66" s="4"/>
      <c r="F66" s="4">
        <f t="shared" ref="F66:Z66" si="41">$A20*POWER($D66,-0.5)*(9+280*F20*EXP(-4.17*(POWER($D66,-1/3)-1)))</f>
        <v>8.8870342642696247</v>
      </c>
      <c r="G66" s="4">
        <f t="shared" si="41"/>
        <v>60.768535579631234</v>
      </c>
      <c r="H66" s="4">
        <f t="shared" si="41"/>
        <v>112.65003689499284</v>
      </c>
      <c r="I66" s="4">
        <f t="shared" si="41"/>
        <v>164.53153821035443</v>
      </c>
      <c r="J66" s="4">
        <f t="shared" si="41"/>
        <v>216.41303952571607</v>
      </c>
      <c r="K66" s="4">
        <f t="shared" si="41"/>
        <v>268.29454084107766</v>
      </c>
      <c r="L66" s="4">
        <f t="shared" si="41"/>
        <v>320.17604215643922</v>
      </c>
      <c r="M66" s="4">
        <f t="shared" si="41"/>
        <v>372.05754347180084</v>
      </c>
      <c r="N66" s="4">
        <f t="shared" si="41"/>
        <v>423.93904478716252</v>
      </c>
      <c r="O66" s="4">
        <f t="shared" si="41"/>
        <v>475.82054610252402</v>
      </c>
      <c r="P66" s="4">
        <f t="shared" si="41"/>
        <v>527.70204741788564</v>
      </c>
      <c r="Q66" s="4">
        <f t="shared" si="41"/>
        <v>579.5835487332472</v>
      </c>
      <c r="R66" s="4">
        <f t="shared" si="41"/>
        <v>631.46505004860887</v>
      </c>
      <c r="S66" s="4">
        <f t="shared" si="41"/>
        <v>683.34655136397055</v>
      </c>
      <c r="T66" s="4">
        <f t="shared" si="41"/>
        <v>735.22805267933211</v>
      </c>
      <c r="U66" s="4">
        <f t="shared" si="41"/>
        <v>787.10955399469367</v>
      </c>
      <c r="V66" s="4">
        <f t="shared" si="41"/>
        <v>838.99105531005534</v>
      </c>
      <c r="W66" s="4">
        <f t="shared" si="41"/>
        <v>890.87255662541691</v>
      </c>
      <c r="X66" s="4">
        <f t="shared" si="41"/>
        <v>942.75405794077847</v>
      </c>
      <c r="Y66" s="4">
        <f t="shared" si="41"/>
        <v>994.63555925614003</v>
      </c>
      <c r="Z66" s="4">
        <f t="shared" si="41"/>
        <v>1046.5170605715016</v>
      </c>
    </row>
    <row r="67" spans="2:26" x14ac:dyDescent="0.2">
      <c r="B67" s="7"/>
      <c r="C67" s="7"/>
      <c r="D67" s="7">
        <f t="shared" si="29"/>
        <v>1.0341122292341804</v>
      </c>
      <c r="E67" s="7"/>
      <c r="F67" s="7">
        <f t="shared" ref="F67:Z67" si="42">$A21*POWER($D67,-0.5)*(9+280*F21*EXP(-4.17*(POWER($D67,-1/3)-1)))</f>
        <v>8.8503138598645101</v>
      </c>
      <c r="G67" s="7">
        <f t="shared" si="42"/>
        <v>69.255324372650207</v>
      </c>
      <c r="H67" s="7">
        <f t="shared" si="42"/>
        <v>129.6603348854359</v>
      </c>
      <c r="I67" s="7">
        <f t="shared" si="42"/>
        <v>190.06534539822164</v>
      </c>
      <c r="J67" s="7">
        <f t="shared" si="42"/>
        <v>250.47035591100729</v>
      </c>
      <c r="K67" s="7">
        <f t="shared" si="42"/>
        <v>310.87536642379297</v>
      </c>
      <c r="L67" s="7">
        <f t="shared" si="42"/>
        <v>371.28037693657876</v>
      </c>
      <c r="M67" s="7">
        <f t="shared" si="42"/>
        <v>431.68538744936444</v>
      </c>
      <c r="N67" s="7">
        <f t="shared" si="42"/>
        <v>492.09039796215006</v>
      </c>
      <c r="O67" s="7">
        <f t="shared" si="42"/>
        <v>552.49540847493586</v>
      </c>
      <c r="P67" s="7">
        <f t="shared" si="42"/>
        <v>612.90041898772142</v>
      </c>
      <c r="Q67" s="7">
        <f t="shared" si="42"/>
        <v>673.30542950050722</v>
      </c>
      <c r="R67" s="7">
        <f t="shared" si="42"/>
        <v>733.71044001329301</v>
      </c>
      <c r="S67" s="7">
        <f t="shared" si="42"/>
        <v>794.11545052607858</v>
      </c>
      <c r="T67" s="7">
        <f t="shared" si="42"/>
        <v>854.52046103886437</v>
      </c>
      <c r="U67" s="7">
        <f t="shared" si="42"/>
        <v>914.92547155165005</v>
      </c>
      <c r="V67" s="7">
        <f t="shared" si="42"/>
        <v>975.33048206443561</v>
      </c>
      <c r="W67" s="7">
        <f t="shared" si="42"/>
        <v>1035.7354925772215</v>
      </c>
      <c r="X67" s="7">
        <f t="shared" si="42"/>
        <v>1096.1405030900071</v>
      </c>
      <c r="Y67" s="7">
        <f t="shared" si="42"/>
        <v>1156.5455136027927</v>
      </c>
      <c r="Z67" s="7">
        <f t="shared" si="42"/>
        <v>1216.9505241155784</v>
      </c>
    </row>
    <row r="68" spans="2:26" x14ac:dyDescent="0.2">
      <c r="B68" s="4"/>
      <c r="C68" s="4"/>
      <c r="D68" s="4">
        <f t="shared" si="29"/>
        <v>1.0426402865427256</v>
      </c>
      <c r="E68" s="4"/>
      <c r="F68" s="4">
        <f t="shared" ref="F68:Z68" si="43">$A22*POWER($D68,-0.5)*(9+280*F22*EXP(-4.17*(POWER($D68,-1/3)-1)))</f>
        <v>8.8140449020164393</v>
      </c>
      <c r="G68" s="4">
        <f t="shared" si="43"/>
        <v>78.948574030091123</v>
      </c>
      <c r="H68" s="4">
        <f t="shared" si="43"/>
        <v>149.08310315816581</v>
      </c>
      <c r="I68" s="4">
        <f t="shared" si="43"/>
        <v>219.21763228624047</v>
      </c>
      <c r="J68" s="4">
        <f t="shared" si="43"/>
        <v>289.35216141431522</v>
      </c>
      <c r="K68" s="4">
        <f t="shared" si="43"/>
        <v>359.48669054238985</v>
      </c>
      <c r="L68" s="4">
        <f t="shared" si="43"/>
        <v>429.62121967046454</v>
      </c>
      <c r="M68" s="4">
        <f t="shared" si="43"/>
        <v>499.75574879853923</v>
      </c>
      <c r="N68" s="4">
        <f t="shared" si="43"/>
        <v>569.89027792661398</v>
      </c>
      <c r="O68" s="4">
        <f t="shared" si="43"/>
        <v>640.02480705468861</v>
      </c>
      <c r="P68" s="4">
        <f t="shared" si="43"/>
        <v>710.15933618276324</v>
      </c>
      <c r="Q68" s="4">
        <f t="shared" si="43"/>
        <v>780.29386531083787</v>
      </c>
      <c r="R68" s="4">
        <f t="shared" si="43"/>
        <v>850.42839443891262</v>
      </c>
      <c r="S68" s="4">
        <f t="shared" si="43"/>
        <v>920.56292356698737</v>
      </c>
      <c r="T68" s="4">
        <f t="shared" si="43"/>
        <v>990.697452695062</v>
      </c>
      <c r="U68" s="4">
        <f t="shared" si="43"/>
        <v>1060.8319818231369</v>
      </c>
      <c r="V68" s="4">
        <f t="shared" si="43"/>
        <v>1130.9665109512114</v>
      </c>
      <c r="W68" s="4">
        <f t="shared" si="43"/>
        <v>1201.1010400792861</v>
      </c>
      <c r="X68" s="4">
        <f t="shared" si="43"/>
        <v>1271.2355692073609</v>
      </c>
      <c r="Y68" s="4">
        <f t="shared" si="43"/>
        <v>1341.3700983354356</v>
      </c>
      <c r="Z68" s="4">
        <f t="shared" si="43"/>
        <v>1411.5046274635099</v>
      </c>
    </row>
    <row r="69" spans="2:26" x14ac:dyDescent="0.2">
      <c r="B69" s="7"/>
      <c r="C69" s="7"/>
      <c r="D69" s="7">
        <f t="shared" si="29"/>
        <v>1.0511683438512707</v>
      </c>
      <c r="E69" s="7"/>
      <c r="F69" s="7">
        <f t="shared" ref="F69:Z69" si="44">$A23*POWER($D69,-0.5)*(9+280*F23*EXP(-4.17*(POWER($D69,-1/3)-1)))</f>
        <v>8.7782182156389776</v>
      </c>
      <c r="G69" s="7">
        <f t="shared" si="44"/>
        <v>89.990329125709067</v>
      </c>
      <c r="H69" s="7">
        <f t="shared" si="44"/>
        <v>171.20244003577915</v>
      </c>
      <c r="I69" s="7">
        <f t="shared" si="44"/>
        <v>252.41455094584919</v>
      </c>
      <c r="J69" s="7">
        <f t="shared" si="44"/>
        <v>333.62666185591934</v>
      </c>
      <c r="K69" s="7">
        <f t="shared" si="44"/>
        <v>414.83877276598935</v>
      </c>
      <c r="L69" s="7">
        <f t="shared" si="44"/>
        <v>496.05088367605947</v>
      </c>
      <c r="M69" s="7">
        <f t="shared" si="44"/>
        <v>577.26299458612948</v>
      </c>
      <c r="N69" s="7">
        <f t="shared" si="44"/>
        <v>658.4751054961996</v>
      </c>
      <c r="O69" s="7">
        <f t="shared" si="44"/>
        <v>739.68721640626973</v>
      </c>
      <c r="P69" s="7">
        <f t="shared" si="44"/>
        <v>820.89932731633974</v>
      </c>
      <c r="Q69" s="7">
        <f t="shared" si="44"/>
        <v>902.11143822640986</v>
      </c>
      <c r="R69" s="7">
        <f t="shared" si="44"/>
        <v>983.32354913647998</v>
      </c>
      <c r="S69" s="7">
        <f t="shared" si="44"/>
        <v>1064.53566004655</v>
      </c>
      <c r="T69" s="7">
        <f t="shared" si="44"/>
        <v>1145.7477709566201</v>
      </c>
      <c r="U69" s="7">
        <f t="shared" si="44"/>
        <v>1226.9598818666902</v>
      </c>
      <c r="V69" s="7">
        <f t="shared" si="44"/>
        <v>1308.1719927767604</v>
      </c>
      <c r="W69" s="7">
        <f t="shared" si="44"/>
        <v>1389.3841036868303</v>
      </c>
      <c r="X69" s="7">
        <f t="shared" si="44"/>
        <v>1470.5962145969006</v>
      </c>
      <c r="Y69" s="7">
        <f t="shared" si="44"/>
        <v>1551.8083255069707</v>
      </c>
      <c r="Z69" s="7">
        <f t="shared" si="44"/>
        <v>1633.0204364170406</v>
      </c>
    </row>
    <row r="70" spans="2:26" x14ac:dyDescent="0.2">
      <c r="B70" s="4"/>
      <c r="C70" s="4"/>
      <c r="D70" s="4">
        <f t="shared" si="29"/>
        <v>1.0596964011598158</v>
      </c>
      <c r="E70" s="4"/>
      <c r="F70" s="4">
        <f t="shared" ref="F70:Z70" si="45">$A24*POWER($D70,-0.5)*(9+280*F24*EXP(-4.17*(POWER($D70,-1/3)-1)))</f>
        <v>8.742824884602225</v>
      </c>
      <c r="G70" s="4">
        <f t="shared" si="45"/>
        <v>102.53576094785966</v>
      </c>
      <c r="H70" s="4">
        <f t="shared" si="45"/>
        <v>196.32869701111707</v>
      </c>
      <c r="I70" s="4">
        <f t="shared" si="45"/>
        <v>290.12163307437447</v>
      </c>
      <c r="J70" s="4">
        <f t="shared" si="45"/>
        <v>383.91456913763193</v>
      </c>
      <c r="K70" s="4">
        <f t="shared" si="45"/>
        <v>477.70750520088933</v>
      </c>
      <c r="L70" s="4">
        <f t="shared" si="45"/>
        <v>571.50044126414673</v>
      </c>
      <c r="M70" s="4">
        <f t="shared" si="45"/>
        <v>665.29337732740419</v>
      </c>
      <c r="N70" s="4">
        <f t="shared" si="45"/>
        <v>759.08631339066164</v>
      </c>
      <c r="O70" s="4">
        <f t="shared" si="45"/>
        <v>852.87924945391899</v>
      </c>
      <c r="P70" s="4">
        <f t="shared" si="45"/>
        <v>946.67218551717644</v>
      </c>
      <c r="Q70" s="4">
        <f t="shared" si="45"/>
        <v>1040.465121580434</v>
      </c>
      <c r="R70" s="4">
        <f t="shared" si="45"/>
        <v>1134.2580576436912</v>
      </c>
      <c r="S70" s="4">
        <f t="shared" si="45"/>
        <v>1228.0509937069482</v>
      </c>
      <c r="T70" s="4">
        <f t="shared" si="45"/>
        <v>1321.8439297702062</v>
      </c>
      <c r="U70" s="4">
        <f t="shared" si="45"/>
        <v>1415.6368658334636</v>
      </c>
      <c r="V70" s="4">
        <f t="shared" si="45"/>
        <v>1509.4298018967211</v>
      </c>
      <c r="W70" s="4">
        <f t="shared" si="45"/>
        <v>1603.2227379599785</v>
      </c>
      <c r="X70" s="4">
        <f t="shared" si="45"/>
        <v>1697.0156740232358</v>
      </c>
      <c r="Y70" s="4">
        <f t="shared" si="45"/>
        <v>1790.8086100864934</v>
      </c>
      <c r="Z70" s="4">
        <f t="shared" si="45"/>
        <v>1884.6015461497507</v>
      </c>
    </row>
    <row r="71" spans="2:26" x14ac:dyDescent="0.2">
      <c r="B71" s="7"/>
      <c r="C71" s="7"/>
      <c r="D71" s="7">
        <f t="shared" si="29"/>
        <v>1.0682244584683609</v>
      </c>
      <c r="E71" s="7"/>
      <c r="F71" s="7">
        <f t="shared" ref="F71:Z71" si="46">$A25*POWER($D71,-0.5)*(9+280*F25*EXP(-4.17*(POWER($D71,-1/3)-1)))</f>
        <v>8.7078562424109833</v>
      </c>
      <c r="G71" s="7">
        <f t="shared" si="46"/>
        <v>116.7540019289227</v>
      </c>
      <c r="H71" s="7">
        <f t="shared" si="46"/>
        <v>224.80014761543444</v>
      </c>
      <c r="I71" s="7">
        <f t="shared" si="46"/>
        <v>332.84629330194616</v>
      </c>
      <c r="J71" s="7">
        <f t="shared" si="46"/>
        <v>440.89243898845785</v>
      </c>
      <c r="K71" s="7">
        <f t="shared" si="46"/>
        <v>548.93858467496966</v>
      </c>
      <c r="L71" s="7">
        <f t="shared" si="46"/>
        <v>656.9847303614813</v>
      </c>
      <c r="M71" s="7">
        <f t="shared" si="46"/>
        <v>765.03087604799305</v>
      </c>
      <c r="N71" s="7">
        <f t="shared" si="46"/>
        <v>873.0770217345048</v>
      </c>
      <c r="O71" s="7">
        <f t="shared" si="46"/>
        <v>981.12316742101655</v>
      </c>
      <c r="P71" s="7">
        <f t="shared" si="46"/>
        <v>1089.1693131075283</v>
      </c>
      <c r="Q71" s="7">
        <f t="shared" si="46"/>
        <v>1197.2154587940397</v>
      </c>
      <c r="R71" s="7">
        <f t="shared" si="46"/>
        <v>1305.2616044805516</v>
      </c>
      <c r="S71" s="7">
        <f t="shared" si="46"/>
        <v>1413.3077501670632</v>
      </c>
      <c r="T71" s="7">
        <f t="shared" si="46"/>
        <v>1521.3538958535751</v>
      </c>
      <c r="U71" s="7">
        <f t="shared" si="46"/>
        <v>1629.4000415400867</v>
      </c>
      <c r="V71" s="7">
        <f t="shared" si="46"/>
        <v>1737.4461872265986</v>
      </c>
      <c r="W71" s="7">
        <f t="shared" si="46"/>
        <v>1845.4923329131102</v>
      </c>
      <c r="X71" s="7">
        <f t="shared" si="46"/>
        <v>1953.5384785996221</v>
      </c>
      <c r="Y71" s="7">
        <f t="shared" si="46"/>
        <v>2061.5846242861339</v>
      </c>
      <c r="Z71" s="7">
        <f t="shared" si="46"/>
        <v>2169.6307699726453</v>
      </c>
    </row>
    <row r="72" spans="2:26" x14ac:dyDescent="0.2">
      <c r="B72" s="4"/>
      <c r="C72" s="4"/>
      <c r="D72" s="4">
        <f t="shared" si="29"/>
        <v>1.076752515776906</v>
      </c>
      <c r="E72" s="4"/>
      <c r="F72" s="4">
        <f t="shared" ref="F72:Z72" si="47">$A26*POWER($D72,-0.5)*(9+280*F26*EXP(-4.17*(POWER($D72,-1/3)-1)))</f>
        <v>8.6733038632898154</v>
      </c>
      <c r="G72" s="4">
        <f t="shared" si="47"/>
        <v>132.82900127802768</v>
      </c>
      <c r="H72" s="4">
        <f t="shared" si="47"/>
        <v>256.98469869276556</v>
      </c>
      <c r="I72" s="4">
        <f t="shared" si="47"/>
        <v>381.14039610750342</v>
      </c>
      <c r="J72" s="4">
        <f t="shared" si="47"/>
        <v>505.29609352224134</v>
      </c>
      <c r="K72" s="4">
        <f t="shared" si="47"/>
        <v>629.45179093697925</v>
      </c>
      <c r="L72" s="4">
        <f t="shared" si="47"/>
        <v>753.60748835171705</v>
      </c>
      <c r="M72" s="4">
        <f t="shared" si="47"/>
        <v>877.76318576645508</v>
      </c>
      <c r="N72" s="4">
        <f t="shared" si="47"/>
        <v>1001.9188831811928</v>
      </c>
      <c r="O72" s="4">
        <f t="shared" si="47"/>
        <v>1126.0745805959305</v>
      </c>
      <c r="P72" s="4">
        <f t="shared" si="47"/>
        <v>1250.2302780106686</v>
      </c>
      <c r="Q72" s="4">
        <f t="shared" si="47"/>
        <v>1374.3859754254065</v>
      </c>
      <c r="R72" s="4">
        <f t="shared" si="47"/>
        <v>1498.5416728401442</v>
      </c>
      <c r="S72" s="4">
        <f t="shared" si="47"/>
        <v>1622.6973702548823</v>
      </c>
      <c r="T72" s="4">
        <f t="shared" si="47"/>
        <v>1746.8530676696205</v>
      </c>
      <c r="U72" s="4">
        <f t="shared" si="47"/>
        <v>1871.0087650843579</v>
      </c>
      <c r="V72" s="4">
        <f t="shared" si="47"/>
        <v>1995.1644624990959</v>
      </c>
      <c r="W72" s="4">
        <f t="shared" si="47"/>
        <v>2119.3201599138338</v>
      </c>
      <c r="X72" s="4">
        <f t="shared" si="47"/>
        <v>2243.4758573285712</v>
      </c>
      <c r="Y72" s="4">
        <f t="shared" si="47"/>
        <v>2367.6315547433092</v>
      </c>
      <c r="Z72" s="4">
        <f t="shared" si="47"/>
        <v>2491.7872521580475</v>
      </c>
    </row>
    <row r="73" spans="2:26" x14ac:dyDescent="0.2">
      <c r="B73" s="7"/>
      <c r="C73" s="7"/>
      <c r="D73" s="7">
        <f t="shared" si="29"/>
        <v>1.0852805730854511</v>
      </c>
      <c r="E73" s="7"/>
      <c r="F73" s="7">
        <f t="shared" ref="F73:Z73" si="48">$A27*POWER($D73,-0.5)*(9+280*F27*EXP(-4.17*(POWER($D73,-1/3)-1)))</f>
        <v>8.6391595536541423</v>
      </c>
      <c r="G73" s="7">
        <f t="shared" si="48"/>
        <v>150.96040021228634</v>
      </c>
      <c r="H73" s="7">
        <f t="shared" si="48"/>
        <v>293.28164087091858</v>
      </c>
      <c r="I73" s="7">
        <f t="shared" si="48"/>
        <v>435.60288152955076</v>
      </c>
      <c r="J73" s="7">
        <f t="shared" si="48"/>
        <v>577.92412218818299</v>
      </c>
      <c r="K73" s="7">
        <f t="shared" si="48"/>
        <v>720.24536284681528</v>
      </c>
      <c r="L73" s="7">
        <f t="shared" si="48"/>
        <v>862.56660350544735</v>
      </c>
      <c r="M73" s="7">
        <f t="shared" si="48"/>
        <v>1004.8878441640796</v>
      </c>
      <c r="N73" s="7">
        <f t="shared" si="48"/>
        <v>1147.2090848227119</v>
      </c>
      <c r="O73" s="7">
        <f t="shared" si="48"/>
        <v>1289.5303254813443</v>
      </c>
      <c r="P73" s="7">
        <f t="shared" si="48"/>
        <v>1431.8515661399765</v>
      </c>
      <c r="Q73" s="7">
        <f t="shared" si="48"/>
        <v>1574.1728067986082</v>
      </c>
      <c r="R73" s="7">
        <f t="shared" si="48"/>
        <v>1716.4940474572406</v>
      </c>
      <c r="S73" s="7">
        <f t="shared" si="48"/>
        <v>1858.815288115873</v>
      </c>
      <c r="T73" s="7">
        <f t="shared" si="48"/>
        <v>2001.136528774505</v>
      </c>
      <c r="U73" s="7">
        <f t="shared" si="48"/>
        <v>2143.4577694331374</v>
      </c>
      <c r="V73" s="7">
        <f t="shared" si="48"/>
        <v>2285.7790100917696</v>
      </c>
      <c r="W73" s="7">
        <f t="shared" si="48"/>
        <v>2428.1002507504018</v>
      </c>
      <c r="X73" s="7">
        <f t="shared" si="48"/>
        <v>2570.4214914090344</v>
      </c>
      <c r="Y73" s="7">
        <f t="shared" si="48"/>
        <v>2712.7427320676666</v>
      </c>
      <c r="Z73" s="7">
        <f t="shared" si="48"/>
        <v>2855.0639727262987</v>
      </c>
    </row>
    <row r="74" spans="2:26" x14ac:dyDescent="0.2">
      <c r="B74" s="4"/>
      <c r="C74" s="4"/>
      <c r="D74" s="4">
        <f t="shared" si="29"/>
        <v>1.0938086303939962</v>
      </c>
      <c r="E74" s="4"/>
      <c r="F74" s="4">
        <f t="shared" ref="F74:Z74" si="49">$A28*POWER($D74,-0.5)*(9+280*F28*EXP(-4.17*(POWER($D74,-1/3)-1)))</f>
        <v>8.6054153439478149</v>
      </c>
      <c r="G74" s="4">
        <f t="shared" si="49"/>
        <v>171.36442507323326</v>
      </c>
      <c r="H74" s="4">
        <f t="shared" si="49"/>
        <v>334.12343480251872</v>
      </c>
      <c r="I74" s="4">
        <f t="shared" si="49"/>
        <v>496.88244453180414</v>
      </c>
      <c r="J74" s="4">
        <f t="shared" si="49"/>
        <v>659.64145426108951</v>
      </c>
      <c r="K74" s="4">
        <f t="shared" si="49"/>
        <v>822.40046399037487</v>
      </c>
      <c r="L74" s="4">
        <f t="shared" si="49"/>
        <v>985.15947371966047</v>
      </c>
      <c r="M74" s="4">
        <f t="shared" si="49"/>
        <v>1147.9184834489458</v>
      </c>
      <c r="N74" s="4">
        <f t="shared" si="49"/>
        <v>1310.6774931782313</v>
      </c>
      <c r="O74" s="4">
        <f t="shared" si="49"/>
        <v>1473.4365029075168</v>
      </c>
      <c r="P74" s="4">
        <f t="shared" si="49"/>
        <v>1636.1955126368021</v>
      </c>
      <c r="Q74" s="4">
        <f t="shared" si="49"/>
        <v>1798.9545223660875</v>
      </c>
      <c r="R74" s="4">
        <f t="shared" si="49"/>
        <v>1961.713532095373</v>
      </c>
      <c r="S74" s="4">
        <f t="shared" si="49"/>
        <v>2124.4725418246585</v>
      </c>
      <c r="T74" s="4">
        <f t="shared" si="49"/>
        <v>2287.231551553944</v>
      </c>
      <c r="U74" s="4">
        <f t="shared" si="49"/>
        <v>2449.9905612832295</v>
      </c>
      <c r="V74" s="4">
        <f t="shared" si="49"/>
        <v>2612.7495710125149</v>
      </c>
      <c r="W74" s="4">
        <f t="shared" si="49"/>
        <v>2775.5085807418</v>
      </c>
      <c r="X74" s="4">
        <f t="shared" si="49"/>
        <v>2938.2675904710859</v>
      </c>
      <c r="Y74" s="4">
        <f t="shared" si="49"/>
        <v>3101.0266002003714</v>
      </c>
      <c r="Z74" s="4">
        <f t="shared" si="49"/>
        <v>3263.7856099296559</v>
      </c>
    </row>
    <row r="75" spans="2:26" x14ac:dyDescent="0.2">
      <c r="B75" s="16"/>
      <c r="C75" s="16"/>
      <c r="D75" s="16">
        <f t="shared" si="29"/>
        <v>1.1023366877025413</v>
      </c>
      <c r="E75" s="16"/>
      <c r="F75" s="16">
        <f t="shared" ref="F75:Z75" si="50">$A29*POWER($D75,-0.5)*(9+280*F29*EXP(-4.17*(POWER($D75,-1/3)-1)))</f>
        <v>8.5720634808286569</v>
      </c>
      <c r="G75" s="16">
        <f t="shared" si="50"/>
        <v>194.27479651492135</v>
      </c>
      <c r="H75" s="16">
        <f t="shared" si="50"/>
        <v>379.97752954901404</v>
      </c>
      <c r="I75" s="16">
        <f t="shared" si="50"/>
        <v>565.68026258310692</v>
      </c>
      <c r="J75" s="16">
        <f t="shared" si="50"/>
        <v>751.38299561719941</v>
      </c>
      <c r="K75" s="16">
        <f t="shared" si="50"/>
        <v>937.08572865129213</v>
      </c>
      <c r="L75" s="16">
        <f t="shared" si="50"/>
        <v>1122.7884616853851</v>
      </c>
      <c r="M75" s="16">
        <f t="shared" si="50"/>
        <v>1308.4911947194776</v>
      </c>
      <c r="N75" s="16">
        <f t="shared" si="50"/>
        <v>1494.1939277535701</v>
      </c>
      <c r="O75" s="16">
        <f t="shared" si="50"/>
        <v>1679.896660787663</v>
      </c>
      <c r="P75" s="16">
        <f t="shared" si="50"/>
        <v>1865.5993938217557</v>
      </c>
      <c r="Q75" s="16">
        <f t="shared" si="50"/>
        <v>2051.3021268558482</v>
      </c>
      <c r="R75" s="16">
        <f t="shared" si="50"/>
        <v>2237.0048598899416</v>
      </c>
      <c r="S75" s="16">
        <f t="shared" si="50"/>
        <v>2422.7075929240336</v>
      </c>
      <c r="T75" s="16">
        <f t="shared" si="50"/>
        <v>2608.4103259581266</v>
      </c>
      <c r="U75" s="16">
        <f t="shared" si="50"/>
        <v>2794.1130589922191</v>
      </c>
      <c r="V75" s="16">
        <f t="shared" si="50"/>
        <v>2979.8157920263116</v>
      </c>
      <c r="W75" s="16">
        <f t="shared" si="50"/>
        <v>3165.518525060404</v>
      </c>
      <c r="X75" s="16">
        <f t="shared" si="50"/>
        <v>3351.2212580944974</v>
      </c>
      <c r="Y75" s="16">
        <f t="shared" si="50"/>
        <v>3536.9239911285899</v>
      </c>
      <c r="Z75" s="16">
        <f t="shared" si="50"/>
        <v>3722.6267241626829</v>
      </c>
    </row>
    <row r="76" spans="2:26" x14ac:dyDescent="0.2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x14ac:dyDescent="0.2">
      <c r="B77" s="12" t="s">
        <v>33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2:26" x14ac:dyDescent="0.2">
      <c r="B78" s="15"/>
      <c r="C78" s="15"/>
      <c r="D78" s="15"/>
      <c r="E78" s="15"/>
      <c r="F78" s="15">
        <f t="shared" ref="F78:Z78" si="51">0.01275*EXP(-2239.1/$C9)</f>
        <v>3.5112042676862706E-6</v>
      </c>
      <c r="G78" s="15">
        <f t="shared" si="51"/>
        <v>3.5112042676862706E-6</v>
      </c>
      <c r="H78" s="15">
        <f t="shared" si="51"/>
        <v>3.5112042676862706E-6</v>
      </c>
      <c r="I78" s="15">
        <f t="shared" si="51"/>
        <v>3.5112042676862706E-6</v>
      </c>
      <c r="J78" s="15">
        <f t="shared" si="51"/>
        <v>3.5112042676862706E-6</v>
      </c>
      <c r="K78" s="15">
        <f t="shared" si="51"/>
        <v>3.5112042676862706E-6</v>
      </c>
      <c r="L78" s="15">
        <f t="shared" si="51"/>
        <v>3.5112042676862706E-6</v>
      </c>
      <c r="M78" s="15">
        <f t="shared" si="51"/>
        <v>3.5112042676862706E-6</v>
      </c>
      <c r="N78" s="15">
        <f t="shared" si="51"/>
        <v>3.5112042676862706E-6</v>
      </c>
      <c r="O78" s="15">
        <f t="shared" si="51"/>
        <v>3.5112042676862706E-6</v>
      </c>
      <c r="P78" s="15">
        <f t="shared" si="51"/>
        <v>3.5112042676862706E-6</v>
      </c>
      <c r="Q78" s="15">
        <f t="shared" si="51"/>
        <v>3.5112042676862706E-6</v>
      </c>
      <c r="R78" s="15">
        <f t="shared" si="51"/>
        <v>3.5112042676862706E-6</v>
      </c>
      <c r="S78" s="15">
        <f t="shared" si="51"/>
        <v>3.5112042676862706E-6</v>
      </c>
      <c r="T78" s="15">
        <f t="shared" si="51"/>
        <v>3.5112042676862706E-6</v>
      </c>
      <c r="U78" s="15">
        <f t="shared" si="51"/>
        <v>3.5112042676862706E-6</v>
      </c>
      <c r="V78" s="15">
        <f t="shared" si="51"/>
        <v>3.5112042676862706E-6</v>
      </c>
      <c r="W78" s="15">
        <f t="shared" si="51"/>
        <v>3.5112042676862706E-6</v>
      </c>
      <c r="X78" s="15">
        <f t="shared" si="51"/>
        <v>3.5112042676862706E-6</v>
      </c>
      <c r="Y78" s="15">
        <f t="shared" si="51"/>
        <v>3.5112042676862706E-6</v>
      </c>
      <c r="Z78" s="15">
        <f t="shared" si="51"/>
        <v>3.5112042676862706E-6</v>
      </c>
    </row>
    <row r="79" spans="2:26" x14ac:dyDescent="0.2">
      <c r="B79" s="4"/>
      <c r="C79" s="4"/>
      <c r="D79" s="4"/>
      <c r="E79" s="4"/>
      <c r="F79" s="4">
        <f t="shared" ref="F79:Z79" si="52">0.01275*EXP(-2239.1/$C10)</f>
        <v>3.7821949213802518E-6</v>
      </c>
      <c r="G79" s="4">
        <f t="shared" si="52"/>
        <v>3.7821949213802518E-6</v>
      </c>
      <c r="H79" s="4">
        <f t="shared" si="52"/>
        <v>3.7821949213802518E-6</v>
      </c>
      <c r="I79" s="4">
        <f t="shared" si="52"/>
        <v>3.7821949213802518E-6</v>
      </c>
      <c r="J79" s="4">
        <f t="shared" si="52"/>
        <v>3.7821949213802518E-6</v>
      </c>
      <c r="K79" s="4">
        <f t="shared" si="52"/>
        <v>3.7821949213802518E-6</v>
      </c>
      <c r="L79" s="4">
        <f t="shared" si="52"/>
        <v>3.7821949213802518E-6</v>
      </c>
      <c r="M79" s="4">
        <f t="shared" si="52"/>
        <v>3.7821949213802518E-6</v>
      </c>
      <c r="N79" s="4">
        <f t="shared" si="52"/>
        <v>3.7821949213802518E-6</v>
      </c>
      <c r="O79" s="4">
        <f t="shared" si="52"/>
        <v>3.7821949213802518E-6</v>
      </c>
      <c r="P79" s="4">
        <f t="shared" si="52"/>
        <v>3.7821949213802518E-6</v>
      </c>
      <c r="Q79" s="4">
        <f t="shared" si="52"/>
        <v>3.7821949213802518E-6</v>
      </c>
      <c r="R79" s="4">
        <f t="shared" si="52"/>
        <v>3.7821949213802518E-6</v>
      </c>
      <c r="S79" s="4">
        <f t="shared" si="52"/>
        <v>3.7821949213802518E-6</v>
      </c>
      <c r="T79" s="4">
        <f t="shared" si="52"/>
        <v>3.7821949213802518E-6</v>
      </c>
      <c r="U79" s="4">
        <f t="shared" si="52"/>
        <v>3.7821949213802518E-6</v>
      </c>
      <c r="V79" s="4">
        <f t="shared" si="52"/>
        <v>3.7821949213802518E-6</v>
      </c>
      <c r="W79" s="4">
        <f t="shared" si="52"/>
        <v>3.7821949213802518E-6</v>
      </c>
      <c r="X79" s="4">
        <f t="shared" si="52"/>
        <v>3.7821949213802518E-6</v>
      </c>
      <c r="Y79" s="4">
        <f t="shared" si="52"/>
        <v>3.7821949213802518E-6</v>
      </c>
      <c r="Z79" s="4">
        <f t="shared" si="52"/>
        <v>3.7821949213802518E-6</v>
      </c>
    </row>
    <row r="80" spans="2:26" x14ac:dyDescent="0.2">
      <c r="B80" s="7"/>
      <c r="C80" s="7"/>
      <c r="D80" s="7"/>
      <c r="E80" s="7"/>
      <c r="F80" s="7">
        <f t="shared" ref="F80:Z80" si="53">0.01275*EXP(-2239.1/$C11)</f>
        <v>4.0686592169480518E-6</v>
      </c>
      <c r="G80" s="7">
        <f t="shared" si="53"/>
        <v>4.0686592169480518E-6</v>
      </c>
      <c r="H80" s="7">
        <f t="shared" si="53"/>
        <v>4.0686592169480518E-6</v>
      </c>
      <c r="I80" s="7">
        <f t="shared" si="53"/>
        <v>4.0686592169480518E-6</v>
      </c>
      <c r="J80" s="7">
        <f t="shared" si="53"/>
        <v>4.0686592169480518E-6</v>
      </c>
      <c r="K80" s="7">
        <f t="shared" si="53"/>
        <v>4.0686592169480518E-6</v>
      </c>
      <c r="L80" s="7">
        <f t="shared" si="53"/>
        <v>4.0686592169480518E-6</v>
      </c>
      <c r="M80" s="7">
        <f t="shared" si="53"/>
        <v>4.0686592169480518E-6</v>
      </c>
      <c r="N80" s="7">
        <f t="shared" si="53"/>
        <v>4.0686592169480518E-6</v>
      </c>
      <c r="O80" s="7">
        <f t="shared" si="53"/>
        <v>4.0686592169480518E-6</v>
      </c>
      <c r="P80" s="7">
        <f t="shared" si="53"/>
        <v>4.0686592169480518E-6</v>
      </c>
      <c r="Q80" s="7">
        <f t="shared" si="53"/>
        <v>4.0686592169480518E-6</v>
      </c>
      <c r="R80" s="7">
        <f t="shared" si="53"/>
        <v>4.0686592169480518E-6</v>
      </c>
      <c r="S80" s="7">
        <f t="shared" si="53"/>
        <v>4.0686592169480518E-6</v>
      </c>
      <c r="T80" s="7">
        <f t="shared" si="53"/>
        <v>4.0686592169480518E-6</v>
      </c>
      <c r="U80" s="7">
        <f t="shared" si="53"/>
        <v>4.0686592169480518E-6</v>
      </c>
      <c r="V80" s="7">
        <f t="shared" si="53"/>
        <v>4.0686592169480518E-6</v>
      </c>
      <c r="W80" s="7">
        <f t="shared" si="53"/>
        <v>4.0686592169480518E-6</v>
      </c>
      <c r="X80" s="7">
        <f t="shared" si="53"/>
        <v>4.0686592169480518E-6</v>
      </c>
      <c r="Y80" s="7">
        <f t="shared" si="53"/>
        <v>4.0686592169480518E-6</v>
      </c>
      <c r="Z80" s="7">
        <f t="shared" si="53"/>
        <v>4.0686592169480518E-6</v>
      </c>
    </row>
    <row r="81" spans="2:26" x14ac:dyDescent="0.2">
      <c r="B81" s="4"/>
      <c r="C81" s="4"/>
      <c r="D81" s="4"/>
      <c r="E81" s="4"/>
      <c r="F81" s="4">
        <f t="shared" ref="F81:Z81" si="54">0.01275*EXP(-2239.1/$C12)</f>
        <v>4.3711310976251112E-6</v>
      </c>
      <c r="G81" s="4">
        <f t="shared" si="54"/>
        <v>4.3711310976251112E-6</v>
      </c>
      <c r="H81" s="4">
        <f t="shared" si="54"/>
        <v>4.3711310976251112E-6</v>
      </c>
      <c r="I81" s="4">
        <f t="shared" si="54"/>
        <v>4.3711310976251112E-6</v>
      </c>
      <c r="J81" s="4">
        <f t="shared" si="54"/>
        <v>4.3711310976251112E-6</v>
      </c>
      <c r="K81" s="4">
        <f t="shared" si="54"/>
        <v>4.3711310976251112E-6</v>
      </c>
      <c r="L81" s="4">
        <f t="shared" si="54"/>
        <v>4.3711310976251112E-6</v>
      </c>
      <c r="M81" s="4">
        <f t="shared" si="54"/>
        <v>4.3711310976251112E-6</v>
      </c>
      <c r="N81" s="4">
        <f t="shared" si="54"/>
        <v>4.3711310976251112E-6</v>
      </c>
      <c r="O81" s="4">
        <f t="shared" si="54"/>
        <v>4.3711310976251112E-6</v>
      </c>
      <c r="P81" s="4">
        <f t="shared" si="54"/>
        <v>4.3711310976251112E-6</v>
      </c>
      <c r="Q81" s="4">
        <f t="shared" si="54"/>
        <v>4.3711310976251112E-6</v>
      </c>
      <c r="R81" s="4">
        <f t="shared" si="54"/>
        <v>4.3711310976251112E-6</v>
      </c>
      <c r="S81" s="4">
        <f t="shared" si="54"/>
        <v>4.3711310976251112E-6</v>
      </c>
      <c r="T81" s="4">
        <f t="shared" si="54"/>
        <v>4.3711310976251112E-6</v>
      </c>
      <c r="U81" s="4">
        <f t="shared" si="54"/>
        <v>4.3711310976251112E-6</v>
      </c>
      <c r="V81" s="4">
        <f t="shared" si="54"/>
        <v>4.3711310976251112E-6</v>
      </c>
      <c r="W81" s="4">
        <f t="shared" si="54"/>
        <v>4.3711310976251112E-6</v>
      </c>
      <c r="X81" s="4">
        <f t="shared" si="54"/>
        <v>4.3711310976251112E-6</v>
      </c>
      <c r="Y81" s="4">
        <f t="shared" si="54"/>
        <v>4.3711310976251112E-6</v>
      </c>
      <c r="Z81" s="4">
        <f t="shared" si="54"/>
        <v>4.3711310976251112E-6</v>
      </c>
    </row>
    <row r="82" spans="2:26" x14ac:dyDescent="0.2">
      <c r="B82" s="7"/>
      <c r="C82" s="7"/>
      <c r="D82" s="7"/>
      <c r="E82" s="7"/>
      <c r="F82" s="7">
        <f t="shared" ref="F82:Z82" si="55">0.01275*EXP(-2239.1/$C13)</f>
        <v>4.6901466084872217E-6</v>
      </c>
      <c r="G82" s="7">
        <f t="shared" si="55"/>
        <v>4.6901466084872217E-6</v>
      </c>
      <c r="H82" s="7">
        <f t="shared" si="55"/>
        <v>4.6901466084872217E-6</v>
      </c>
      <c r="I82" s="7">
        <f t="shared" si="55"/>
        <v>4.6901466084872217E-6</v>
      </c>
      <c r="J82" s="7">
        <f t="shared" si="55"/>
        <v>4.6901466084872217E-6</v>
      </c>
      <c r="K82" s="7">
        <f t="shared" si="55"/>
        <v>4.6901466084872217E-6</v>
      </c>
      <c r="L82" s="7">
        <f t="shared" si="55"/>
        <v>4.6901466084872217E-6</v>
      </c>
      <c r="M82" s="7">
        <f t="shared" si="55"/>
        <v>4.6901466084872217E-6</v>
      </c>
      <c r="N82" s="7">
        <f t="shared" si="55"/>
        <v>4.6901466084872217E-6</v>
      </c>
      <c r="O82" s="7">
        <f t="shared" si="55"/>
        <v>4.6901466084872217E-6</v>
      </c>
      <c r="P82" s="7">
        <f t="shared" si="55"/>
        <v>4.6901466084872217E-6</v>
      </c>
      <c r="Q82" s="7">
        <f t="shared" si="55"/>
        <v>4.6901466084872217E-6</v>
      </c>
      <c r="R82" s="7">
        <f t="shared" si="55"/>
        <v>4.6901466084872217E-6</v>
      </c>
      <c r="S82" s="7">
        <f t="shared" si="55"/>
        <v>4.6901466084872217E-6</v>
      </c>
      <c r="T82" s="7">
        <f t="shared" si="55"/>
        <v>4.6901466084872217E-6</v>
      </c>
      <c r="U82" s="7">
        <f t="shared" si="55"/>
        <v>4.6901466084872217E-6</v>
      </c>
      <c r="V82" s="7">
        <f t="shared" si="55"/>
        <v>4.6901466084872217E-6</v>
      </c>
      <c r="W82" s="7">
        <f t="shared" si="55"/>
        <v>4.6901466084872217E-6</v>
      </c>
      <c r="X82" s="7">
        <f t="shared" si="55"/>
        <v>4.6901466084872217E-6</v>
      </c>
      <c r="Y82" s="7">
        <f t="shared" si="55"/>
        <v>4.6901466084872217E-6</v>
      </c>
      <c r="Z82" s="7">
        <f t="shared" si="55"/>
        <v>4.6901466084872217E-6</v>
      </c>
    </row>
    <row r="83" spans="2:26" x14ac:dyDescent="0.2">
      <c r="B83" s="4"/>
      <c r="C83" s="4"/>
      <c r="D83" s="4"/>
      <c r="E83" s="4"/>
      <c r="F83" s="4">
        <f t="shared" ref="F83:Z83" si="56">0.01275*EXP(-2239.1/$C14)</f>
        <v>5.0262433818274233E-6</v>
      </c>
      <c r="G83" s="4">
        <f t="shared" si="56"/>
        <v>5.0262433818274233E-6</v>
      </c>
      <c r="H83" s="4">
        <f t="shared" si="56"/>
        <v>5.0262433818274233E-6</v>
      </c>
      <c r="I83" s="4">
        <f t="shared" si="56"/>
        <v>5.0262433818274233E-6</v>
      </c>
      <c r="J83" s="4">
        <f t="shared" si="56"/>
        <v>5.0262433818274233E-6</v>
      </c>
      <c r="K83" s="4">
        <f t="shared" si="56"/>
        <v>5.0262433818274233E-6</v>
      </c>
      <c r="L83" s="4">
        <f t="shared" si="56"/>
        <v>5.0262433818274233E-6</v>
      </c>
      <c r="M83" s="4">
        <f t="shared" si="56"/>
        <v>5.0262433818274233E-6</v>
      </c>
      <c r="N83" s="4">
        <f t="shared" si="56"/>
        <v>5.0262433818274233E-6</v>
      </c>
      <c r="O83" s="4">
        <f t="shared" si="56"/>
        <v>5.0262433818274233E-6</v>
      </c>
      <c r="P83" s="4">
        <f t="shared" si="56"/>
        <v>5.0262433818274233E-6</v>
      </c>
      <c r="Q83" s="4">
        <f t="shared" si="56"/>
        <v>5.0262433818274233E-6</v>
      </c>
      <c r="R83" s="4">
        <f t="shared" si="56"/>
        <v>5.0262433818274233E-6</v>
      </c>
      <c r="S83" s="4">
        <f t="shared" si="56"/>
        <v>5.0262433818274233E-6</v>
      </c>
      <c r="T83" s="4">
        <f t="shared" si="56"/>
        <v>5.0262433818274233E-6</v>
      </c>
      <c r="U83" s="4">
        <f t="shared" si="56"/>
        <v>5.0262433818274233E-6</v>
      </c>
      <c r="V83" s="4">
        <f t="shared" si="56"/>
        <v>5.0262433818274233E-6</v>
      </c>
      <c r="W83" s="4">
        <f t="shared" si="56"/>
        <v>5.0262433818274233E-6</v>
      </c>
      <c r="X83" s="4">
        <f t="shared" si="56"/>
        <v>5.0262433818274233E-6</v>
      </c>
      <c r="Y83" s="4">
        <f t="shared" si="56"/>
        <v>5.0262433818274233E-6</v>
      </c>
      <c r="Z83" s="4">
        <f t="shared" si="56"/>
        <v>5.0262433818274233E-6</v>
      </c>
    </row>
    <row r="84" spans="2:26" x14ac:dyDescent="0.2">
      <c r="B84" s="7"/>
      <c r="C84" s="7"/>
      <c r="D84" s="7"/>
      <c r="E84" s="7"/>
      <c r="F84" s="7">
        <f t="shared" ref="F84:Z84" si="57">0.01275*EXP(-2239.1/$C15)</f>
        <v>5.3799601292108518E-6</v>
      </c>
      <c r="G84" s="7">
        <f t="shared" si="57"/>
        <v>5.3799601292108518E-6</v>
      </c>
      <c r="H84" s="7">
        <f t="shared" si="57"/>
        <v>5.3799601292108518E-6</v>
      </c>
      <c r="I84" s="7">
        <f t="shared" si="57"/>
        <v>5.3799601292108518E-6</v>
      </c>
      <c r="J84" s="7">
        <f t="shared" si="57"/>
        <v>5.3799601292108518E-6</v>
      </c>
      <c r="K84" s="7">
        <f t="shared" si="57"/>
        <v>5.3799601292108518E-6</v>
      </c>
      <c r="L84" s="7">
        <f t="shared" si="57"/>
        <v>5.3799601292108518E-6</v>
      </c>
      <c r="M84" s="7">
        <f t="shared" si="57"/>
        <v>5.3799601292108518E-6</v>
      </c>
      <c r="N84" s="7">
        <f t="shared" si="57"/>
        <v>5.3799601292108518E-6</v>
      </c>
      <c r="O84" s="7">
        <f t="shared" si="57"/>
        <v>5.3799601292108518E-6</v>
      </c>
      <c r="P84" s="7">
        <f t="shared" si="57"/>
        <v>5.3799601292108518E-6</v>
      </c>
      <c r="Q84" s="7">
        <f t="shared" si="57"/>
        <v>5.3799601292108518E-6</v>
      </c>
      <c r="R84" s="7">
        <f t="shared" si="57"/>
        <v>5.3799601292108518E-6</v>
      </c>
      <c r="S84" s="7">
        <f t="shared" si="57"/>
        <v>5.3799601292108518E-6</v>
      </c>
      <c r="T84" s="7">
        <f t="shared" si="57"/>
        <v>5.3799601292108518E-6</v>
      </c>
      <c r="U84" s="7">
        <f t="shared" si="57"/>
        <v>5.3799601292108518E-6</v>
      </c>
      <c r="V84" s="7">
        <f t="shared" si="57"/>
        <v>5.3799601292108518E-6</v>
      </c>
      <c r="W84" s="7">
        <f t="shared" si="57"/>
        <v>5.3799601292108518E-6</v>
      </c>
      <c r="X84" s="7">
        <f t="shared" si="57"/>
        <v>5.3799601292108518E-6</v>
      </c>
      <c r="Y84" s="7">
        <f t="shared" si="57"/>
        <v>5.3799601292108518E-6</v>
      </c>
      <c r="Z84" s="7">
        <f t="shared" si="57"/>
        <v>5.3799601292108518E-6</v>
      </c>
    </row>
    <row r="85" spans="2:26" x14ac:dyDescent="0.2">
      <c r="B85" s="4"/>
      <c r="C85" s="4"/>
      <c r="D85" s="4"/>
      <c r="E85" s="4"/>
      <c r="F85" s="4">
        <f t="shared" ref="F85:Z85" si="58">0.01275*EXP(-2239.1/$C16)</f>
        <v>5.7518361411485749E-6</v>
      </c>
      <c r="G85" s="4">
        <f t="shared" si="58"/>
        <v>5.7518361411485749E-6</v>
      </c>
      <c r="H85" s="4">
        <f t="shared" si="58"/>
        <v>5.7518361411485749E-6</v>
      </c>
      <c r="I85" s="4">
        <f t="shared" si="58"/>
        <v>5.7518361411485749E-6</v>
      </c>
      <c r="J85" s="4">
        <f t="shared" si="58"/>
        <v>5.7518361411485749E-6</v>
      </c>
      <c r="K85" s="4">
        <f t="shared" si="58"/>
        <v>5.7518361411485749E-6</v>
      </c>
      <c r="L85" s="4">
        <f t="shared" si="58"/>
        <v>5.7518361411485749E-6</v>
      </c>
      <c r="M85" s="4">
        <f t="shared" si="58"/>
        <v>5.7518361411485749E-6</v>
      </c>
      <c r="N85" s="4">
        <f t="shared" si="58"/>
        <v>5.7518361411485749E-6</v>
      </c>
      <c r="O85" s="4">
        <f t="shared" si="58"/>
        <v>5.7518361411485749E-6</v>
      </c>
      <c r="P85" s="4">
        <f t="shared" si="58"/>
        <v>5.7518361411485749E-6</v>
      </c>
      <c r="Q85" s="4">
        <f t="shared" si="58"/>
        <v>5.7518361411485749E-6</v>
      </c>
      <c r="R85" s="4">
        <f t="shared" si="58"/>
        <v>5.7518361411485749E-6</v>
      </c>
      <c r="S85" s="4">
        <f t="shared" si="58"/>
        <v>5.7518361411485749E-6</v>
      </c>
      <c r="T85" s="4">
        <f t="shared" si="58"/>
        <v>5.7518361411485749E-6</v>
      </c>
      <c r="U85" s="4">
        <f t="shared" si="58"/>
        <v>5.7518361411485749E-6</v>
      </c>
      <c r="V85" s="4">
        <f t="shared" si="58"/>
        <v>5.7518361411485749E-6</v>
      </c>
      <c r="W85" s="4">
        <f t="shared" si="58"/>
        <v>5.7518361411485749E-6</v>
      </c>
      <c r="X85" s="4">
        <f t="shared" si="58"/>
        <v>5.7518361411485749E-6</v>
      </c>
      <c r="Y85" s="4">
        <f t="shared" si="58"/>
        <v>5.7518361411485749E-6</v>
      </c>
      <c r="Z85" s="4">
        <f t="shared" si="58"/>
        <v>5.7518361411485749E-6</v>
      </c>
    </row>
    <row r="86" spans="2:26" x14ac:dyDescent="0.2">
      <c r="B86" s="7"/>
      <c r="C86" s="7"/>
      <c r="D86" s="7"/>
      <c r="E86" s="7"/>
      <c r="F86" s="7">
        <f t="shared" ref="F86:Z86" si="59">0.01275*EXP(-2239.1/$C17)</f>
        <v>6.1424107952580157E-6</v>
      </c>
      <c r="G86" s="7">
        <f t="shared" si="59"/>
        <v>6.1424107952580157E-6</v>
      </c>
      <c r="H86" s="7">
        <f t="shared" si="59"/>
        <v>6.1424107952580157E-6</v>
      </c>
      <c r="I86" s="7">
        <f t="shared" si="59"/>
        <v>6.1424107952580157E-6</v>
      </c>
      <c r="J86" s="7">
        <f t="shared" si="59"/>
        <v>6.1424107952580157E-6</v>
      </c>
      <c r="K86" s="7">
        <f t="shared" si="59"/>
        <v>6.1424107952580157E-6</v>
      </c>
      <c r="L86" s="7">
        <f t="shared" si="59"/>
        <v>6.1424107952580157E-6</v>
      </c>
      <c r="M86" s="7">
        <f t="shared" si="59"/>
        <v>6.1424107952580157E-6</v>
      </c>
      <c r="N86" s="7">
        <f t="shared" si="59"/>
        <v>6.1424107952580157E-6</v>
      </c>
      <c r="O86" s="7">
        <f t="shared" si="59"/>
        <v>6.1424107952580157E-6</v>
      </c>
      <c r="P86" s="7">
        <f t="shared" si="59"/>
        <v>6.1424107952580157E-6</v>
      </c>
      <c r="Q86" s="7">
        <f t="shared" si="59"/>
        <v>6.1424107952580157E-6</v>
      </c>
      <c r="R86" s="7">
        <f t="shared" si="59"/>
        <v>6.1424107952580157E-6</v>
      </c>
      <c r="S86" s="7">
        <f t="shared" si="59"/>
        <v>6.1424107952580157E-6</v>
      </c>
      <c r="T86" s="7">
        <f t="shared" si="59"/>
        <v>6.1424107952580157E-6</v>
      </c>
      <c r="U86" s="7">
        <f t="shared" si="59"/>
        <v>6.1424107952580157E-6</v>
      </c>
      <c r="V86" s="7">
        <f t="shared" si="59"/>
        <v>6.1424107952580157E-6</v>
      </c>
      <c r="W86" s="7">
        <f t="shared" si="59"/>
        <v>6.1424107952580157E-6</v>
      </c>
      <c r="X86" s="7">
        <f t="shared" si="59"/>
        <v>6.1424107952580157E-6</v>
      </c>
      <c r="Y86" s="7">
        <f t="shared" si="59"/>
        <v>6.1424107952580157E-6</v>
      </c>
      <c r="Z86" s="7">
        <f t="shared" si="59"/>
        <v>6.1424107952580157E-6</v>
      </c>
    </row>
    <row r="87" spans="2:26" x14ac:dyDescent="0.2">
      <c r="B87" s="4"/>
      <c r="C87" s="4"/>
      <c r="D87" s="4"/>
      <c r="E87" s="4"/>
      <c r="F87" s="4">
        <f t="shared" ref="F87:Z87" si="60">0.01275*EXP(-2239.1/$C18)</f>
        <v>6.5522230737054047E-6</v>
      </c>
      <c r="G87" s="4">
        <f t="shared" si="60"/>
        <v>6.5522230737054047E-6</v>
      </c>
      <c r="H87" s="4">
        <f t="shared" si="60"/>
        <v>6.5522230737054047E-6</v>
      </c>
      <c r="I87" s="4">
        <f t="shared" si="60"/>
        <v>6.5522230737054047E-6</v>
      </c>
      <c r="J87" s="4">
        <f t="shared" si="60"/>
        <v>6.5522230737054047E-6</v>
      </c>
      <c r="K87" s="4">
        <f t="shared" si="60"/>
        <v>6.5522230737054047E-6</v>
      </c>
      <c r="L87" s="4">
        <f t="shared" si="60"/>
        <v>6.5522230737054047E-6</v>
      </c>
      <c r="M87" s="4">
        <f t="shared" si="60"/>
        <v>6.5522230737054047E-6</v>
      </c>
      <c r="N87" s="4">
        <f t="shared" si="60"/>
        <v>6.5522230737054047E-6</v>
      </c>
      <c r="O87" s="4">
        <f t="shared" si="60"/>
        <v>6.5522230737054047E-6</v>
      </c>
      <c r="P87" s="4">
        <f t="shared" si="60"/>
        <v>6.5522230737054047E-6</v>
      </c>
      <c r="Q87" s="4">
        <f t="shared" si="60"/>
        <v>6.5522230737054047E-6</v>
      </c>
      <c r="R87" s="4">
        <f t="shared" si="60"/>
        <v>6.5522230737054047E-6</v>
      </c>
      <c r="S87" s="4">
        <f t="shared" si="60"/>
        <v>6.5522230737054047E-6</v>
      </c>
      <c r="T87" s="4">
        <f t="shared" si="60"/>
        <v>6.5522230737054047E-6</v>
      </c>
      <c r="U87" s="4">
        <f t="shared" si="60"/>
        <v>6.5522230737054047E-6</v>
      </c>
      <c r="V87" s="4">
        <f t="shared" si="60"/>
        <v>6.5522230737054047E-6</v>
      </c>
      <c r="W87" s="4">
        <f t="shared" si="60"/>
        <v>6.5522230737054047E-6</v>
      </c>
      <c r="X87" s="4">
        <f t="shared" si="60"/>
        <v>6.5522230737054047E-6</v>
      </c>
      <c r="Y87" s="4">
        <f t="shared" si="60"/>
        <v>6.5522230737054047E-6</v>
      </c>
      <c r="Z87" s="4">
        <f t="shared" si="60"/>
        <v>6.5522230737054047E-6</v>
      </c>
    </row>
    <row r="88" spans="2:26" x14ac:dyDescent="0.2">
      <c r="B88" s="7"/>
      <c r="C88" s="7"/>
      <c r="D88" s="7"/>
      <c r="E88" s="7"/>
      <c r="F88" s="7">
        <f t="shared" ref="F88:Z88" si="61">0.01275*EXP(-2239.1/$C19)</f>
        <v>6.9818110906553502E-6</v>
      </c>
      <c r="G88" s="7">
        <f t="shared" si="61"/>
        <v>6.9818110906553502E-6</v>
      </c>
      <c r="H88" s="7">
        <f t="shared" si="61"/>
        <v>6.9818110906553502E-6</v>
      </c>
      <c r="I88" s="7">
        <f t="shared" si="61"/>
        <v>6.9818110906553502E-6</v>
      </c>
      <c r="J88" s="7">
        <f t="shared" si="61"/>
        <v>6.9818110906553502E-6</v>
      </c>
      <c r="K88" s="7">
        <f t="shared" si="61"/>
        <v>6.9818110906553502E-6</v>
      </c>
      <c r="L88" s="7">
        <f t="shared" si="61"/>
        <v>6.9818110906553502E-6</v>
      </c>
      <c r="M88" s="7">
        <f t="shared" si="61"/>
        <v>6.9818110906553502E-6</v>
      </c>
      <c r="N88" s="7">
        <f t="shared" si="61"/>
        <v>6.9818110906553502E-6</v>
      </c>
      <c r="O88" s="7">
        <f t="shared" si="61"/>
        <v>6.9818110906553502E-6</v>
      </c>
      <c r="P88" s="7">
        <f t="shared" si="61"/>
        <v>6.9818110906553502E-6</v>
      </c>
      <c r="Q88" s="7">
        <f t="shared" si="61"/>
        <v>6.9818110906553502E-6</v>
      </c>
      <c r="R88" s="7">
        <f t="shared" si="61"/>
        <v>6.9818110906553502E-6</v>
      </c>
      <c r="S88" s="7">
        <f t="shared" si="61"/>
        <v>6.9818110906553502E-6</v>
      </c>
      <c r="T88" s="7">
        <f t="shared" si="61"/>
        <v>6.9818110906553502E-6</v>
      </c>
      <c r="U88" s="7">
        <f t="shared" si="61"/>
        <v>6.9818110906553502E-6</v>
      </c>
      <c r="V88" s="7">
        <f t="shared" si="61"/>
        <v>6.9818110906553502E-6</v>
      </c>
      <c r="W88" s="7">
        <f t="shared" si="61"/>
        <v>6.9818110906553502E-6</v>
      </c>
      <c r="X88" s="7">
        <f t="shared" si="61"/>
        <v>6.9818110906553502E-6</v>
      </c>
      <c r="Y88" s="7">
        <f t="shared" si="61"/>
        <v>6.9818110906553502E-6</v>
      </c>
      <c r="Z88" s="7">
        <f t="shared" si="61"/>
        <v>6.9818110906553502E-6</v>
      </c>
    </row>
    <row r="89" spans="2:26" x14ac:dyDescent="0.2">
      <c r="B89" s="4"/>
      <c r="C89" s="4"/>
      <c r="D89" s="4"/>
      <c r="E89" s="4"/>
      <c r="F89" s="4">
        <f t="shared" ref="F89:Z89" si="62">0.01275*EXP(-2239.1/$C20)</f>
        <v>7.4317116303841857E-6</v>
      </c>
      <c r="G89" s="4">
        <f t="shared" si="62"/>
        <v>7.4317116303841857E-6</v>
      </c>
      <c r="H89" s="4">
        <f t="shared" si="62"/>
        <v>7.4317116303841857E-6</v>
      </c>
      <c r="I89" s="4">
        <f t="shared" si="62"/>
        <v>7.4317116303841857E-6</v>
      </c>
      <c r="J89" s="4">
        <f t="shared" si="62"/>
        <v>7.4317116303841857E-6</v>
      </c>
      <c r="K89" s="4">
        <f t="shared" si="62"/>
        <v>7.4317116303841857E-6</v>
      </c>
      <c r="L89" s="4">
        <f t="shared" si="62"/>
        <v>7.4317116303841857E-6</v>
      </c>
      <c r="M89" s="4">
        <f t="shared" si="62"/>
        <v>7.4317116303841857E-6</v>
      </c>
      <c r="N89" s="4">
        <f t="shared" si="62"/>
        <v>7.4317116303841857E-6</v>
      </c>
      <c r="O89" s="4">
        <f t="shared" si="62"/>
        <v>7.4317116303841857E-6</v>
      </c>
      <c r="P89" s="4">
        <f t="shared" si="62"/>
        <v>7.4317116303841857E-6</v>
      </c>
      <c r="Q89" s="4">
        <f t="shared" si="62"/>
        <v>7.4317116303841857E-6</v>
      </c>
      <c r="R89" s="4">
        <f t="shared" si="62"/>
        <v>7.4317116303841857E-6</v>
      </c>
      <c r="S89" s="4">
        <f t="shared" si="62"/>
        <v>7.4317116303841857E-6</v>
      </c>
      <c r="T89" s="4">
        <f t="shared" si="62"/>
        <v>7.4317116303841857E-6</v>
      </c>
      <c r="U89" s="4">
        <f t="shared" si="62"/>
        <v>7.4317116303841857E-6</v>
      </c>
      <c r="V89" s="4">
        <f t="shared" si="62"/>
        <v>7.4317116303841857E-6</v>
      </c>
      <c r="W89" s="4">
        <f t="shared" si="62"/>
        <v>7.4317116303841857E-6</v>
      </c>
      <c r="X89" s="4">
        <f t="shared" si="62"/>
        <v>7.4317116303841857E-6</v>
      </c>
      <c r="Y89" s="4">
        <f t="shared" si="62"/>
        <v>7.4317116303841857E-6</v>
      </c>
      <c r="Z89" s="4">
        <f t="shared" si="62"/>
        <v>7.4317116303841857E-6</v>
      </c>
    </row>
    <row r="90" spans="2:26" x14ac:dyDescent="0.2">
      <c r="B90" s="7"/>
      <c r="C90" s="7"/>
      <c r="D90" s="7"/>
      <c r="E90" s="7"/>
      <c r="F90" s="7">
        <f t="shared" ref="F90:Z90" si="63">0.01275*EXP(-2239.1/$C21)</f>
        <v>7.9024596966473657E-6</v>
      </c>
      <c r="G90" s="7">
        <f t="shared" si="63"/>
        <v>7.9024596966473657E-6</v>
      </c>
      <c r="H90" s="7">
        <f t="shared" si="63"/>
        <v>7.9024596966473657E-6</v>
      </c>
      <c r="I90" s="7">
        <f t="shared" si="63"/>
        <v>7.9024596966473657E-6</v>
      </c>
      <c r="J90" s="7">
        <f t="shared" si="63"/>
        <v>7.9024596966473657E-6</v>
      </c>
      <c r="K90" s="7">
        <f t="shared" si="63"/>
        <v>7.9024596966473657E-6</v>
      </c>
      <c r="L90" s="7">
        <f t="shared" si="63"/>
        <v>7.9024596966473657E-6</v>
      </c>
      <c r="M90" s="7">
        <f t="shared" si="63"/>
        <v>7.9024596966473657E-6</v>
      </c>
      <c r="N90" s="7">
        <f t="shared" si="63"/>
        <v>7.9024596966473657E-6</v>
      </c>
      <c r="O90" s="7">
        <f t="shared" si="63"/>
        <v>7.9024596966473657E-6</v>
      </c>
      <c r="P90" s="7">
        <f t="shared" si="63"/>
        <v>7.9024596966473657E-6</v>
      </c>
      <c r="Q90" s="7">
        <f t="shared" si="63"/>
        <v>7.9024596966473657E-6</v>
      </c>
      <c r="R90" s="7">
        <f t="shared" si="63"/>
        <v>7.9024596966473657E-6</v>
      </c>
      <c r="S90" s="7">
        <f t="shared" si="63"/>
        <v>7.9024596966473657E-6</v>
      </c>
      <c r="T90" s="7">
        <f t="shared" si="63"/>
        <v>7.9024596966473657E-6</v>
      </c>
      <c r="U90" s="7">
        <f t="shared" si="63"/>
        <v>7.9024596966473657E-6</v>
      </c>
      <c r="V90" s="7">
        <f t="shared" si="63"/>
        <v>7.9024596966473657E-6</v>
      </c>
      <c r="W90" s="7">
        <f t="shared" si="63"/>
        <v>7.9024596966473657E-6</v>
      </c>
      <c r="X90" s="7">
        <f t="shared" si="63"/>
        <v>7.9024596966473657E-6</v>
      </c>
      <c r="Y90" s="7">
        <f t="shared" si="63"/>
        <v>7.9024596966473657E-6</v>
      </c>
      <c r="Z90" s="7">
        <f t="shared" si="63"/>
        <v>7.9024596966473657E-6</v>
      </c>
    </row>
    <row r="91" spans="2:26" x14ac:dyDescent="0.2">
      <c r="B91" s="4"/>
      <c r="C91" s="4"/>
      <c r="D91" s="4"/>
      <c r="E91" s="4"/>
      <c r="F91" s="4">
        <f t="shared" ref="F91:Z91" si="64">0.01275*EXP(-2239.1/$C22)</f>
        <v>8.3945880738270865E-6</v>
      </c>
      <c r="G91" s="4">
        <f t="shared" si="64"/>
        <v>8.3945880738270865E-6</v>
      </c>
      <c r="H91" s="4">
        <f t="shared" si="64"/>
        <v>8.3945880738270865E-6</v>
      </c>
      <c r="I91" s="4">
        <f t="shared" si="64"/>
        <v>8.3945880738270865E-6</v>
      </c>
      <c r="J91" s="4">
        <f t="shared" si="64"/>
        <v>8.3945880738270865E-6</v>
      </c>
      <c r="K91" s="4">
        <f t="shared" si="64"/>
        <v>8.3945880738270865E-6</v>
      </c>
      <c r="L91" s="4">
        <f t="shared" si="64"/>
        <v>8.3945880738270865E-6</v>
      </c>
      <c r="M91" s="4">
        <f t="shared" si="64"/>
        <v>8.3945880738270865E-6</v>
      </c>
      <c r="N91" s="4">
        <f t="shared" si="64"/>
        <v>8.3945880738270865E-6</v>
      </c>
      <c r="O91" s="4">
        <f t="shared" si="64"/>
        <v>8.3945880738270865E-6</v>
      </c>
      <c r="P91" s="4">
        <f t="shared" si="64"/>
        <v>8.3945880738270865E-6</v>
      </c>
      <c r="Q91" s="4">
        <f t="shared" si="64"/>
        <v>8.3945880738270865E-6</v>
      </c>
      <c r="R91" s="4">
        <f t="shared" si="64"/>
        <v>8.3945880738270865E-6</v>
      </c>
      <c r="S91" s="4">
        <f t="shared" si="64"/>
        <v>8.3945880738270865E-6</v>
      </c>
      <c r="T91" s="4">
        <f t="shared" si="64"/>
        <v>8.3945880738270865E-6</v>
      </c>
      <c r="U91" s="4">
        <f t="shared" si="64"/>
        <v>8.3945880738270865E-6</v>
      </c>
      <c r="V91" s="4">
        <f t="shared" si="64"/>
        <v>8.3945880738270865E-6</v>
      </c>
      <c r="W91" s="4">
        <f t="shared" si="64"/>
        <v>8.3945880738270865E-6</v>
      </c>
      <c r="X91" s="4">
        <f t="shared" si="64"/>
        <v>8.3945880738270865E-6</v>
      </c>
      <c r="Y91" s="4">
        <f t="shared" si="64"/>
        <v>8.3945880738270865E-6</v>
      </c>
      <c r="Z91" s="4">
        <f t="shared" si="64"/>
        <v>8.3945880738270865E-6</v>
      </c>
    </row>
    <row r="92" spans="2:26" x14ac:dyDescent="0.2">
      <c r="B92" s="7"/>
      <c r="C92" s="7"/>
      <c r="D92" s="7"/>
      <c r="E92" s="7"/>
      <c r="F92" s="7">
        <f t="shared" ref="F92:Z92" si="65">0.01275*EXP(-2239.1/$C23)</f>
        <v>8.9086269003247409E-6</v>
      </c>
      <c r="G92" s="7">
        <f t="shared" si="65"/>
        <v>8.9086269003247409E-6</v>
      </c>
      <c r="H92" s="7">
        <f t="shared" si="65"/>
        <v>8.9086269003247409E-6</v>
      </c>
      <c r="I92" s="7">
        <f t="shared" si="65"/>
        <v>8.9086269003247409E-6</v>
      </c>
      <c r="J92" s="7">
        <f t="shared" si="65"/>
        <v>8.9086269003247409E-6</v>
      </c>
      <c r="K92" s="7">
        <f t="shared" si="65"/>
        <v>8.9086269003247409E-6</v>
      </c>
      <c r="L92" s="7">
        <f t="shared" si="65"/>
        <v>8.9086269003247409E-6</v>
      </c>
      <c r="M92" s="7">
        <f t="shared" si="65"/>
        <v>8.9086269003247409E-6</v>
      </c>
      <c r="N92" s="7">
        <f t="shared" si="65"/>
        <v>8.9086269003247409E-6</v>
      </c>
      <c r="O92" s="7">
        <f t="shared" si="65"/>
        <v>8.9086269003247409E-6</v>
      </c>
      <c r="P92" s="7">
        <f t="shared" si="65"/>
        <v>8.9086269003247409E-6</v>
      </c>
      <c r="Q92" s="7">
        <f t="shared" si="65"/>
        <v>8.9086269003247409E-6</v>
      </c>
      <c r="R92" s="7">
        <f t="shared" si="65"/>
        <v>8.9086269003247409E-6</v>
      </c>
      <c r="S92" s="7">
        <f t="shared" si="65"/>
        <v>8.9086269003247409E-6</v>
      </c>
      <c r="T92" s="7">
        <f t="shared" si="65"/>
        <v>8.9086269003247409E-6</v>
      </c>
      <c r="U92" s="7">
        <f t="shared" si="65"/>
        <v>8.9086269003247409E-6</v>
      </c>
      <c r="V92" s="7">
        <f t="shared" si="65"/>
        <v>8.9086269003247409E-6</v>
      </c>
      <c r="W92" s="7">
        <f t="shared" si="65"/>
        <v>8.9086269003247409E-6</v>
      </c>
      <c r="X92" s="7">
        <f t="shared" si="65"/>
        <v>8.9086269003247409E-6</v>
      </c>
      <c r="Y92" s="7">
        <f t="shared" si="65"/>
        <v>8.9086269003247409E-6</v>
      </c>
      <c r="Z92" s="7">
        <f t="shared" si="65"/>
        <v>8.9086269003247409E-6</v>
      </c>
    </row>
    <row r="93" spans="2:26" x14ac:dyDescent="0.2">
      <c r="B93" s="4"/>
      <c r="C93" s="4"/>
      <c r="D93" s="4"/>
      <c r="E93" s="4"/>
      <c r="F93" s="4">
        <f t="shared" ref="F93:Z93" si="66">0.01275*EXP(-2239.1/$C24)</f>
        <v>9.4451032546033184E-6</v>
      </c>
      <c r="G93" s="4">
        <f t="shared" si="66"/>
        <v>9.4451032546033184E-6</v>
      </c>
      <c r="H93" s="4">
        <f t="shared" si="66"/>
        <v>9.4451032546033184E-6</v>
      </c>
      <c r="I93" s="4">
        <f t="shared" si="66"/>
        <v>9.4451032546033184E-6</v>
      </c>
      <c r="J93" s="4">
        <f t="shared" si="66"/>
        <v>9.4451032546033184E-6</v>
      </c>
      <c r="K93" s="4">
        <f t="shared" si="66"/>
        <v>9.4451032546033184E-6</v>
      </c>
      <c r="L93" s="4">
        <f t="shared" si="66"/>
        <v>9.4451032546033184E-6</v>
      </c>
      <c r="M93" s="4">
        <f t="shared" si="66"/>
        <v>9.4451032546033184E-6</v>
      </c>
      <c r="N93" s="4">
        <f t="shared" si="66"/>
        <v>9.4451032546033184E-6</v>
      </c>
      <c r="O93" s="4">
        <f t="shared" si="66"/>
        <v>9.4451032546033184E-6</v>
      </c>
      <c r="P93" s="4">
        <f t="shared" si="66"/>
        <v>9.4451032546033184E-6</v>
      </c>
      <c r="Q93" s="4">
        <f t="shared" si="66"/>
        <v>9.4451032546033184E-6</v>
      </c>
      <c r="R93" s="4">
        <f t="shared" si="66"/>
        <v>9.4451032546033184E-6</v>
      </c>
      <c r="S93" s="4">
        <f t="shared" si="66"/>
        <v>9.4451032546033184E-6</v>
      </c>
      <c r="T93" s="4">
        <f t="shared" si="66"/>
        <v>9.4451032546033184E-6</v>
      </c>
      <c r="U93" s="4">
        <f t="shared" si="66"/>
        <v>9.4451032546033184E-6</v>
      </c>
      <c r="V93" s="4">
        <f t="shared" si="66"/>
        <v>9.4451032546033184E-6</v>
      </c>
      <c r="W93" s="4">
        <f t="shared" si="66"/>
        <v>9.4451032546033184E-6</v>
      </c>
      <c r="X93" s="4">
        <f t="shared" si="66"/>
        <v>9.4451032546033184E-6</v>
      </c>
      <c r="Y93" s="4">
        <f t="shared" si="66"/>
        <v>9.4451032546033184E-6</v>
      </c>
      <c r="Z93" s="4">
        <f t="shared" si="66"/>
        <v>9.4451032546033184E-6</v>
      </c>
    </row>
    <row r="94" spans="2:26" x14ac:dyDescent="0.2">
      <c r="B94" s="7"/>
      <c r="C94" s="7"/>
      <c r="D94" s="7"/>
      <c r="E94" s="7"/>
      <c r="F94" s="7">
        <f t="shared" ref="F94:Z94" si="67">0.01275*EXP(-2239.1/$C25)</f>
        <v>1.0004540754228534E-5</v>
      </c>
      <c r="G94" s="7">
        <f t="shared" si="67"/>
        <v>1.0004540754228534E-5</v>
      </c>
      <c r="H94" s="7">
        <f t="shared" si="67"/>
        <v>1.0004540754228534E-5</v>
      </c>
      <c r="I94" s="7">
        <f t="shared" si="67"/>
        <v>1.0004540754228534E-5</v>
      </c>
      <c r="J94" s="7">
        <f t="shared" si="67"/>
        <v>1.0004540754228534E-5</v>
      </c>
      <c r="K94" s="7">
        <f t="shared" si="67"/>
        <v>1.0004540754228534E-5</v>
      </c>
      <c r="L94" s="7">
        <f t="shared" si="67"/>
        <v>1.0004540754228534E-5</v>
      </c>
      <c r="M94" s="7">
        <f t="shared" si="67"/>
        <v>1.0004540754228534E-5</v>
      </c>
      <c r="N94" s="7">
        <f t="shared" si="67"/>
        <v>1.0004540754228534E-5</v>
      </c>
      <c r="O94" s="7">
        <f t="shared" si="67"/>
        <v>1.0004540754228534E-5</v>
      </c>
      <c r="P94" s="7">
        <f t="shared" si="67"/>
        <v>1.0004540754228534E-5</v>
      </c>
      <c r="Q94" s="7">
        <f t="shared" si="67"/>
        <v>1.0004540754228534E-5</v>
      </c>
      <c r="R94" s="7">
        <f t="shared" si="67"/>
        <v>1.0004540754228534E-5</v>
      </c>
      <c r="S94" s="7">
        <f t="shared" si="67"/>
        <v>1.0004540754228534E-5</v>
      </c>
      <c r="T94" s="7">
        <f t="shared" si="67"/>
        <v>1.0004540754228534E-5</v>
      </c>
      <c r="U94" s="7">
        <f t="shared" si="67"/>
        <v>1.0004540754228534E-5</v>
      </c>
      <c r="V94" s="7">
        <f t="shared" si="67"/>
        <v>1.0004540754228534E-5</v>
      </c>
      <c r="W94" s="7">
        <f t="shared" si="67"/>
        <v>1.0004540754228534E-5</v>
      </c>
      <c r="X94" s="7">
        <f t="shared" si="67"/>
        <v>1.0004540754228534E-5</v>
      </c>
      <c r="Y94" s="7">
        <f t="shared" si="67"/>
        <v>1.0004540754228534E-5</v>
      </c>
      <c r="Z94" s="7">
        <f t="shared" si="67"/>
        <v>1.0004540754228534E-5</v>
      </c>
    </row>
    <row r="95" spans="2:26" x14ac:dyDescent="0.2">
      <c r="B95" s="4"/>
      <c r="C95" s="4"/>
      <c r="D95" s="4"/>
      <c r="E95" s="4"/>
      <c r="F95" s="4">
        <f t="shared" ref="F95:Z95" si="68">0.01275*EXP(-2239.1/$C26)</f>
        <v>1.0587459168203177E-5</v>
      </c>
      <c r="G95" s="4">
        <f t="shared" si="68"/>
        <v>1.0587459168203177E-5</v>
      </c>
      <c r="H95" s="4">
        <f t="shared" si="68"/>
        <v>1.0587459168203177E-5</v>
      </c>
      <c r="I95" s="4">
        <f t="shared" si="68"/>
        <v>1.0587459168203177E-5</v>
      </c>
      <c r="J95" s="4">
        <f t="shared" si="68"/>
        <v>1.0587459168203177E-5</v>
      </c>
      <c r="K95" s="4">
        <f t="shared" si="68"/>
        <v>1.0587459168203177E-5</v>
      </c>
      <c r="L95" s="4">
        <f t="shared" si="68"/>
        <v>1.0587459168203177E-5</v>
      </c>
      <c r="M95" s="4">
        <f t="shared" si="68"/>
        <v>1.0587459168203177E-5</v>
      </c>
      <c r="N95" s="4">
        <f t="shared" si="68"/>
        <v>1.0587459168203177E-5</v>
      </c>
      <c r="O95" s="4">
        <f t="shared" si="68"/>
        <v>1.0587459168203177E-5</v>
      </c>
      <c r="P95" s="4">
        <f t="shared" si="68"/>
        <v>1.0587459168203177E-5</v>
      </c>
      <c r="Q95" s="4">
        <f t="shared" si="68"/>
        <v>1.0587459168203177E-5</v>
      </c>
      <c r="R95" s="4">
        <f t="shared" si="68"/>
        <v>1.0587459168203177E-5</v>
      </c>
      <c r="S95" s="4">
        <f t="shared" si="68"/>
        <v>1.0587459168203177E-5</v>
      </c>
      <c r="T95" s="4">
        <f t="shared" si="68"/>
        <v>1.0587459168203177E-5</v>
      </c>
      <c r="U95" s="4">
        <f t="shared" si="68"/>
        <v>1.0587459168203177E-5</v>
      </c>
      <c r="V95" s="4">
        <f t="shared" si="68"/>
        <v>1.0587459168203177E-5</v>
      </c>
      <c r="W95" s="4">
        <f t="shared" si="68"/>
        <v>1.0587459168203177E-5</v>
      </c>
      <c r="X95" s="4">
        <f t="shared" si="68"/>
        <v>1.0587459168203177E-5</v>
      </c>
      <c r="Y95" s="4">
        <f t="shared" si="68"/>
        <v>1.0587459168203177E-5</v>
      </c>
      <c r="Z95" s="4">
        <f t="shared" si="68"/>
        <v>1.0587459168203177E-5</v>
      </c>
    </row>
    <row r="96" spans="2:26" x14ac:dyDescent="0.2">
      <c r="B96" s="7"/>
      <c r="C96" s="7"/>
      <c r="D96" s="7"/>
      <c r="E96" s="7"/>
      <c r="F96" s="7">
        <f t="shared" ref="F96:Z96" si="69">0.01275*EXP(-2239.1/$C27)</f>
        <v>1.1194374042837857E-5</v>
      </c>
      <c r="G96" s="7">
        <f t="shared" si="69"/>
        <v>1.1194374042837857E-5</v>
      </c>
      <c r="H96" s="7">
        <f t="shared" si="69"/>
        <v>1.1194374042837857E-5</v>
      </c>
      <c r="I96" s="7">
        <f t="shared" si="69"/>
        <v>1.1194374042837857E-5</v>
      </c>
      <c r="J96" s="7">
        <f t="shared" si="69"/>
        <v>1.1194374042837857E-5</v>
      </c>
      <c r="K96" s="7">
        <f t="shared" si="69"/>
        <v>1.1194374042837857E-5</v>
      </c>
      <c r="L96" s="7">
        <f t="shared" si="69"/>
        <v>1.1194374042837857E-5</v>
      </c>
      <c r="M96" s="7">
        <f t="shared" si="69"/>
        <v>1.1194374042837857E-5</v>
      </c>
      <c r="N96" s="7">
        <f t="shared" si="69"/>
        <v>1.1194374042837857E-5</v>
      </c>
      <c r="O96" s="7">
        <f t="shared" si="69"/>
        <v>1.1194374042837857E-5</v>
      </c>
      <c r="P96" s="7">
        <f t="shared" si="69"/>
        <v>1.1194374042837857E-5</v>
      </c>
      <c r="Q96" s="7">
        <f t="shared" si="69"/>
        <v>1.1194374042837857E-5</v>
      </c>
      <c r="R96" s="7">
        <f t="shared" si="69"/>
        <v>1.1194374042837857E-5</v>
      </c>
      <c r="S96" s="7">
        <f t="shared" si="69"/>
        <v>1.1194374042837857E-5</v>
      </c>
      <c r="T96" s="7">
        <f t="shared" si="69"/>
        <v>1.1194374042837857E-5</v>
      </c>
      <c r="U96" s="7">
        <f t="shared" si="69"/>
        <v>1.1194374042837857E-5</v>
      </c>
      <c r="V96" s="7">
        <f t="shared" si="69"/>
        <v>1.1194374042837857E-5</v>
      </c>
      <c r="W96" s="7">
        <f t="shared" si="69"/>
        <v>1.1194374042837857E-5</v>
      </c>
      <c r="X96" s="7">
        <f t="shared" si="69"/>
        <v>1.1194374042837857E-5</v>
      </c>
      <c r="Y96" s="7">
        <f t="shared" si="69"/>
        <v>1.1194374042837857E-5</v>
      </c>
      <c r="Z96" s="7">
        <f t="shared" si="69"/>
        <v>1.1194374042837857E-5</v>
      </c>
    </row>
    <row r="97" spans="2:26" x14ac:dyDescent="0.2">
      <c r="B97" s="4"/>
      <c r="C97" s="4"/>
      <c r="D97" s="4"/>
      <c r="E97" s="4"/>
      <c r="F97" s="4">
        <f t="shared" ref="F97:Z97" si="70">0.01275*EXP(-2239.1/$C28)</f>
        <v>1.1825796341352626E-5</v>
      </c>
      <c r="G97" s="4">
        <f t="shared" si="70"/>
        <v>1.1825796341352626E-5</v>
      </c>
      <c r="H97" s="4">
        <f t="shared" si="70"/>
        <v>1.1825796341352626E-5</v>
      </c>
      <c r="I97" s="4">
        <f t="shared" si="70"/>
        <v>1.1825796341352626E-5</v>
      </c>
      <c r="J97" s="4">
        <f t="shared" si="70"/>
        <v>1.1825796341352626E-5</v>
      </c>
      <c r="K97" s="4">
        <f t="shared" si="70"/>
        <v>1.1825796341352626E-5</v>
      </c>
      <c r="L97" s="4">
        <f t="shared" si="70"/>
        <v>1.1825796341352626E-5</v>
      </c>
      <c r="M97" s="4">
        <f t="shared" si="70"/>
        <v>1.1825796341352626E-5</v>
      </c>
      <c r="N97" s="4">
        <f t="shared" si="70"/>
        <v>1.1825796341352626E-5</v>
      </c>
      <c r="O97" s="4">
        <f t="shared" si="70"/>
        <v>1.1825796341352626E-5</v>
      </c>
      <c r="P97" s="4">
        <f t="shared" si="70"/>
        <v>1.1825796341352626E-5</v>
      </c>
      <c r="Q97" s="4">
        <f t="shared" si="70"/>
        <v>1.1825796341352626E-5</v>
      </c>
      <c r="R97" s="4">
        <f t="shared" si="70"/>
        <v>1.1825796341352626E-5</v>
      </c>
      <c r="S97" s="4">
        <f t="shared" si="70"/>
        <v>1.1825796341352626E-5</v>
      </c>
      <c r="T97" s="4">
        <f t="shared" si="70"/>
        <v>1.1825796341352626E-5</v>
      </c>
      <c r="U97" s="4">
        <f t="shared" si="70"/>
        <v>1.1825796341352626E-5</v>
      </c>
      <c r="V97" s="4">
        <f t="shared" si="70"/>
        <v>1.1825796341352626E-5</v>
      </c>
      <c r="W97" s="4">
        <f t="shared" si="70"/>
        <v>1.1825796341352626E-5</v>
      </c>
      <c r="X97" s="4">
        <f t="shared" si="70"/>
        <v>1.1825796341352626E-5</v>
      </c>
      <c r="Y97" s="4">
        <f t="shared" si="70"/>
        <v>1.1825796341352626E-5</v>
      </c>
      <c r="Z97" s="4">
        <f t="shared" si="70"/>
        <v>1.1825796341352626E-5</v>
      </c>
    </row>
    <row r="98" spans="2:26" x14ac:dyDescent="0.2">
      <c r="B98" s="16"/>
      <c r="C98" s="16"/>
      <c r="D98" s="16"/>
      <c r="E98" s="16"/>
      <c r="F98" s="16">
        <f t="shared" ref="F98:Z98" si="71">0.01275*EXP(-2239.1/$C29)</f>
        <v>1.248223209735768E-5</v>
      </c>
      <c r="G98" s="16">
        <f t="shared" si="71"/>
        <v>1.248223209735768E-5</v>
      </c>
      <c r="H98" s="16">
        <f t="shared" si="71"/>
        <v>1.248223209735768E-5</v>
      </c>
      <c r="I98" s="16">
        <f t="shared" si="71"/>
        <v>1.248223209735768E-5</v>
      </c>
      <c r="J98" s="16">
        <f t="shared" si="71"/>
        <v>1.248223209735768E-5</v>
      </c>
      <c r="K98" s="16">
        <f t="shared" si="71"/>
        <v>1.248223209735768E-5</v>
      </c>
      <c r="L98" s="16">
        <f t="shared" si="71"/>
        <v>1.248223209735768E-5</v>
      </c>
      <c r="M98" s="16">
        <f t="shared" si="71"/>
        <v>1.248223209735768E-5</v>
      </c>
      <c r="N98" s="16">
        <f t="shared" si="71"/>
        <v>1.248223209735768E-5</v>
      </c>
      <c r="O98" s="16">
        <f t="shared" si="71"/>
        <v>1.248223209735768E-5</v>
      </c>
      <c r="P98" s="16">
        <f t="shared" si="71"/>
        <v>1.248223209735768E-5</v>
      </c>
      <c r="Q98" s="16">
        <f t="shared" si="71"/>
        <v>1.248223209735768E-5</v>
      </c>
      <c r="R98" s="16">
        <f t="shared" si="71"/>
        <v>1.248223209735768E-5</v>
      </c>
      <c r="S98" s="16">
        <f t="shared" si="71"/>
        <v>1.248223209735768E-5</v>
      </c>
      <c r="T98" s="16">
        <f t="shared" si="71"/>
        <v>1.248223209735768E-5</v>
      </c>
      <c r="U98" s="16">
        <f t="shared" si="71"/>
        <v>1.248223209735768E-5</v>
      </c>
      <c r="V98" s="16">
        <f t="shared" si="71"/>
        <v>1.248223209735768E-5</v>
      </c>
      <c r="W98" s="16">
        <f t="shared" si="71"/>
        <v>1.248223209735768E-5</v>
      </c>
      <c r="X98" s="16">
        <f t="shared" si="71"/>
        <v>1.248223209735768E-5</v>
      </c>
      <c r="Y98" s="16">
        <f t="shared" si="71"/>
        <v>1.248223209735768E-5</v>
      </c>
      <c r="Z98" s="16">
        <f t="shared" si="71"/>
        <v>1.248223209735768E-5</v>
      </c>
    </row>
    <row r="99" spans="2:26" x14ac:dyDescent="0.2">
      <c r="F99" s="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26" x14ac:dyDescent="0.2">
      <c r="B100" s="12" t="s">
        <v>36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2:26" x14ac:dyDescent="0.2">
      <c r="B101" s="15"/>
      <c r="C101" s="15"/>
      <c r="D101" s="15"/>
      <c r="E101" s="15"/>
      <c r="F101" s="15">
        <f t="shared" ref="F101:Z101" si="72">0.1068*EXP(-3352/$C9)</f>
        <v>5.0010739658550054E-7</v>
      </c>
      <c r="G101" s="15">
        <f t="shared" si="72"/>
        <v>5.0010739658550054E-7</v>
      </c>
      <c r="H101" s="15">
        <f t="shared" si="72"/>
        <v>5.0010739658550054E-7</v>
      </c>
      <c r="I101" s="15">
        <f t="shared" si="72"/>
        <v>5.0010739658550054E-7</v>
      </c>
      <c r="J101" s="15">
        <f t="shared" si="72"/>
        <v>5.0010739658550054E-7</v>
      </c>
      <c r="K101" s="15">
        <f t="shared" si="72"/>
        <v>5.0010739658550054E-7</v>
      </c>
      <c r="L101" s="15">
        <f t="shared" si="72"/>
        <v>5.0010739658550054E-7</v>
      </c>
      <c r="M101" s="15">
        <f t="shared" si="72"/>
        <v>5.0010739658550054E-7</v>
      </c>
      <c r="N101" s="15">
        <f t="shared" si="72"/>
        <v>5.0010739658550054E-7</v>
      </c>
      <c r="O101" s="15">
        <f t="shared" si="72"/>
        <v>5.0010739658550054E-7</v>
      </c>
      <c r="P101" s="15">
        <f t="shared" si="72"/>
        <v>5.0010739658550054E-7</v>
      </c>
      <c r="Q101" s="15">
        <f t="shared" si="72"/>
        <v>5.0010739658550054E-7</v>
      </c>
      <c r="R101" s="15">
        <f t="shared" si="72"/>
        <v>5.0010739658550054E-7</v>
      </c>
      <c r="S101" s="15">
        <f t="shared" si="72"/>
        <v>5.0010739658550054E-7</v>
      </c>
      <c r="T101" s="15">
        <f t="shared" si="72"/>
        <v>5.0010739658550054E-7</v>
      </c>
      <c r="U101" s="15">
        <f t="shared" si="72"/>
        <v>5.0010739658550054E-7</v>
      </c>
      <c r="V101" s="15">
        <f t="shared" si="72"/>
        <v>5.0010739658550054E-7</v>
      </c>
      <c r="W101" s="15">
        <f t="shared" si="72"/>
        <v>5.0010739658550054E-7</v>
      </c>
      <c r="X101" s="15">
        <f t="shared" si="72"/>
        <v>5.0010739658550054E-7</v>
      </c>
      <c r="Y101" s="15">
        <f t="shared" si="72"/>
        <v>5.0010739658550054E-7</v>
      </c>
      <c r="Z101" s="15">
        <f t="shared" si="72"/>
        <v>5.0010739658550054E-7</v>
      </c>
    </row>
    <row r="102" spans="2:26" x14ac:dyDescent="0.2">
      <c r="B102" s="4"/>
      <c r="C102" s="4"/>
      <c r="D102" s="4"/>
      <c r="E102" s="4"/>
      <c r="F102" s="4">
        <f t="shared" ref="F102:Z102" si="73">0.1068*EXP(-3352/$C10)</f>
        <v>5.5898364591411937E-7</v>
      </c>
      <c r="G102" s="4">
        <f t="shared" si="73"/>
        <v>5.5898364591411937E-7</v>
      </c>
      <c r="H102" s="4">
        <f t="shared" si="73"/>
        <v>5.5898364591411937E-7</v>
      </c>
      <c r="I102" s="4">
        <f t="shared" si="73"/>
        <v>5.5898364591411937E-7</v>
      </c>
      <c r="J102" s="4">
        <f t="shared" si="73"/>
        <v>5.5898364591411937E-7</v>
      </c>
      <c r="K102" s="4">
        <f t="shared" si="73"/>
        <v>5.5898364591411937E-7</v>
      </c>
      <c r="L102" s="4">
        <f t="shared" si="73"/>
        <v>5.5898364591411937E-7</v>
      </c>
      <c r="M102" s="4">
        <f t="shared" si="73"/>
        <v>5.5898364591411937E-7</v>
      </c>
      <c r="N102" s="4">
        <f t="shared" si="73"/>
        <v>5.5898364591411937E-7</v>
      </c>
      <c r="O102" s="4">
        <f t="shared" si="73"/>
        <v>5.5898364591411937E-7</v>
      </c>
      <c r="P102" s="4">
        <f t="shared" si="73"/>
        <v>5.5898364591411937E-7</v>
      </c>
      <c r="Q102" s="4">
        <f t="shared" si="73"/>
        <v>5.5898364591411937E-7</v>
      </c>
      <c r="R102" s="4">
        <f t="shared" si="73"/>
        <v>5.5898364591411937E-7</v>
      </c>
      <c r="S102" s="4">
        <f t="shared" si="73"/>
        <v>5.5898364591411937E-7</v>
      </c>
      <c r="T102" s="4">
        <f t="shared" si="73"/>
        <v>5.5898364591411937E-7</v>
      </c>
      <c r="U102" s="4">
        <f t="shared" si="73"/>
        <v>5.5898364591411937E-7</v>
      </c>
      <c r="V102" s="4">
        <f t="shared" si="73"/>
        <v>5.5898364591411937E-7</v>
      </c>
      <c r="W102" s="4">
        <f t="shared" si="73"/>
        <v>5.5898364591411937E-7</v>
      </c>
      <c r="X102" s="4">
        <f t="shared" si="73"/>
        <v>5.5898364591411937E-7</v>
      </c>
      <c r="Y102" s="4">
        <f t="shared" si="73"/>
        <v>5.5898364591411937E-7</v>
      </c>
      <c r="Z102" s="4">
        <f t="shared" si="73"/>
        <v>5.5898364591411937E-7</v>
      </c>
    </row>
    <row r="103" spans="2:26" x14ac:dyDescent="0.2">
      <c r="B103" s="7"/>
      <c r="C103" s="7"/>
      <c r="D103" s="7"/>
      <c r="E103" s="7"/>
      <c r="F103" s="7">
        <f t="shared" ref="F103:Z103" si="74">0.1068*EXP(-3352/$C11)</f>
        <v>6.2354247956804039E-7</v>
      </c>
      <c r="G103" s="7">
        <f t="shared" si="74"/>
        <v>6.2354247956804039E-7</v>
      </c>
      <c r="H103" s="7">
        <f t="shared" si="74"/>
        <v>6.2354247956804039E-7</v>
      </c>
      <c r="I103" s="7">
        <f t="shared" si="74"/>
        <v>6.2354247956804039E-7</v>
      </c>
      <c r="J103" s="7">
        <f t="shared" si="74"/>
        <v>6.2354247956804039E-7</v>
      </c>
      <c r="K103" s="7">
        <f t="shared" si="74"/>
        <v>6.2354247956804039E-7</v>
      </c>
      <c r="L103" s="7">
        <f t="shared" si="74"/>
        <v>6.2354247956804039E-7</v>
      </c>
      <c r="M103" s="7">
        <f t="shared" si="74"/>
        <v>6.2354247956804039E-7</v>
      </c>
      <c r="N103" s="7">
        <f t="shared" si="74"/>
        <v>6.2354247956804039E-7</v>
      </c>
      <c r="O103" s="7">
        <f t="shared" si="74"/>
        <v>6.2354247956804039E-7</v>
      </c>
      <c r="P103" s="7">
        <f t="shared" si="74"/>
        <v>6.2354247956804039E-7</v>
      </c>
      <c r="Q103" s="7">
        <f t="shared" si="74"/>
        <v>6.2354247956804039E-7</v>
      </c>
      <c r="R103" s="7">
        <f t="shared" si="74"/>
        <v>6.2354247956804039E-7</v>
      </c>
      <c r="S103" s="7">
        <f t="shared" si="74"/>
        <v>6.2354247956804039E-7</v>
      </c>
      <c r="T103" s="7">
        <f t="shared" si="74"/>
        <v>6.2354247956804039E-7</v>
      </c>
      <c r="U103" s="7">
        <f t="shared" si="74"/>
        <v>6.2354247956804039E-7</v>
      </c>
      <c r="V103" s="7">
        <f t="shared" si="74"/>
        <v>6.2354247956804039E-7</v>
      </c>
      <c r="W103" s="7">
        <f t="shared" si="74"/>
        <v>6.2354247956804039E-7</v>
      </c>
      <c r="X103" s="7">
        <f t="shared" si="74"/>
        <v>6.2354247956804039E-7</v>
      </c>
      <c r="Y103" s="7">
        <f t="shared" si="74"/>
        <v>6.2354247956804039E-7</v>
      </c>
      <c r="Z103" s="7">
        <f t="shared" si="74"/>
        <v>6.2354247956804039E-7</v>
      </c>
    </row>
    <row r="104" spans="2:26" x14ac:dyDescent="0.2">
      <c r="B104" s="4"/>
      <c r="C104" s="4"/>
      <c r="D104" s="4"/>
      <c r="E104" s="4"/>
      <c r="F104" s="4">
        <f t="shared" ref="F104:Z104" si="75">0.1068*EXP(-3352/$C12)</f>
        <v>6.9420434638890231E-7</v>
      </c>
      <c r="G104" s="4">
        <f t="shared" si="75"/>
        <v>6.9420434638890231E-7</v>
      </c>
      <c r="H104" s="4">
        <f t="shared" si="75"/>
        <v>6.9420434638890231E-7</v>
      </c>
      <c r="I104" s="4">
        <f t="shared" si="75"/>
        <v>6.9420434638890231E-7</v>
      </c>
      <c r="J104" s="4">
        <f t="shared" si="75"/>
        <v>6.9420434638890231E-7</v>
      </c>
      <c r="K104" s="4">
        <f t="shared" si="75"/>
        <v>6.9420434638890231E-7</v>
      </c>
      <c r="L104" s="4">
        <f t="shared" si="75"/>
        <v>6.9420434638890231E-7</v>
      </c>
      <c r="M104" s="4">
        <f t="shared" si="75"/>
        <v>6.9420434638890231E-7</v>
      </c>
      <c r="N104" s="4">
        <f t="shared" si="75"/>
        <v>6.9420434638890231E-7</v>
      </c>
      <c r="O104" s="4">
        <f t="shared" si="75"/>
        <v>6.9420434638890231E-7</v>
      </c>
      <c r="P104" s="4">
        <f t="shared" si="75"/>
        <v>6.9420434638890231E-7</v>
      </c>
      <c r="Q104" s="4">
        <f t="shared" si="75"/>
        <v>6.9420434638890231E-7</v>
      </c>
      <c r="R104" s="4">
        <f t="shared" si="75"/>
        <v>6.9420434638890231E-7</v>
      </c>
      <c r="S104" s="4">
        <f t="shared" si="75"/>
        <v>6.9420434638890231E-7</v>
      </c>
      <c r="T104" s="4">
        <f t="shared" si="75"/>
        <v>6.9420434638890231E-7</v>
      </c>
      <c r="U104" s="4">
        <f t="shared" si="75"/>
        <v>6.9420434638890231E-7</v>
      </c>
      <c r="V104" s="4">
        <f t="shared" si="75"/>
        <v>6.9420434638890231E-7</v>
      </c>
      <c r="W104" s="4">
        <f t="shared" si="75"/>
        <v>6.9420434638890231E-7</v>
      </c>
      <c r="X104" s="4">
        <f t="shared" si="75"/>
        <v>6.9420434638890231E-7</v>
      </c>
      <c r="Y104" s="4">
        <f t="shared" si="75"/>
        <v>6.9420434638890231E-7</v>
      </c>
      <c r="Z104" s="4">
        <f t="shared" si="75"/>
        <v>6.9420434638890231E-7</v>
      </c>
    </row>
    <row r="105" spans="2:26" x14ac:dyDescent="0.2">
      <c r="B105" s="7"/>
      <c r="C105" s="7"/>
      <c r="D105" s="7"/>
      <c r="E105" s="7"/>
      <c r="F105" s="7">
        <f t="shared" ref="F105:Z105" si="76">0.1068*EXP(-3352/$C13)</f>
        <v>7.7141015201364741E-7</v>
      </c>
      <c r="G105" s="7">
        <f t="shared" si="76"/>
        <v>7.7141015201364741E-7</v>
      </c>
      <c r="H105" s="7">
        <f t="shared" si="76"/>
        <v>7.7141015201364741E-7</v>
      </c>
      <c r="I105" s="7">
        <f t="shared" si="76"/>
        <v>7.7141015201364741E-7</v>
      </c>
      <c r="J105" s="7">
        <f t="shared" si="76"/>
        <v>7.7141015201364741E-7</v>
      </c>
      <c r="K105" s="7">
        <f t="shared" si="76"/>
        <v>7.7141015201364741E-7</v>
      </c>
      <c r="L105" s="7">
        <f t="shared" si="76"/>
        <v>7.7141015201364741E-7</v>
      </c>
      <c r="M105" s="7">
        <f t="shared" si="76"/>
        <v>7.7141015201364741E-7</v>
      </c>
      <c r="N105" s="7">
        <f t="shared" si="76"/>
        <v>7.7141015201364741E-7</v>
      </c>
      <c r="O105" s="7">
        <f t="shared" si="76"/>
        <v>7.7141015201364741E-7</v>
      </c>
      <c r="P105" s="7">
        <f t="shared" si="76"/>
        <v>7.7141015201364741E-7</v>
      </c>
      <c r="Q105" s="7">
        <f t="shared" si="76"/>
        <v>7.7141015201364741E-7</v>
      </c>
      <c r="R105" s="7">
        <f t="shared" si="76"/>
        <v>7.7141015201364741E-7</v>
      </c>
      <c r="S105" s="7">
        <f t="shared" si="76"/>
        <v>7.7141015201364741E-7</v>
      </c>
      <c r="T105" s="7">
        <f t="shared" si="76"/>
        <v>7.7141015201364741E-7</v>
      </c>
      <c r="U105" s="7">
        <f t="shared" si="76"/>
        <v>7.7141015201364741E-7</v>
      </c>
      <c r="V105" s="7">
        <f t="shared" si="76"/>
        <v>7.7141015201364741E-7</v>
      </c>
      <c r="W105" s="7">
        <f t="shared" si="76"/>
        <v>7.7141015201364741E-7</v>
      </c>
      <c r="X105" s="7">
        <f t="shared" si="76"/>
        <v>7.7141015201364741E-7</v>
      </c>
      <c r="Y105" s="7">
        <f t="shared" si="76"/>
        <v>7.7141015201364741E-7</v>
      </c>
      <c r="Z105" s="7">
        <f t="shared" si="76"/>
        <v>7.7141015201364741E-7</v>
      </c>
    </row>
    <row r="106" spans="2:26" x14ac:dyDescent="0.2">
      <c r="B106" s="4"/>
      <c r="C106" s="4"/>
      <c r="D106" s="4"/>
      <c r="E106" s="4"/>
      <c r="F106" s="4">
        <f t="shared" ref="F106:Z106" si="77">0.1068*EXP(-3352/$C14)</f>
        <v>8.556215726995261E-7</v>
      </c>
      <c r="G106" s="4">
        <f t="shared" si="77"/>
        <v>8.556215726995261E-7</v>
      </c>
      <c r="H106" s="4">
        <f t="shared" si="77"/>
        <v>8.556215726995261E-7</v>
      </c>
      <c r="I106" s="4">
        <f t="shared" si="77"/>
        <v>8.556215726995261E-7</v>
      </c>
      <c r="J106" s="4">
        <f t="shared" si="77"/>
        <v>8.556215726995261E-7</v>
      </c>
      <c r="K106" s="4">
        <f t="shared" si="77"/>
        <v>8.556215726995261E-7</v>
      </c>
      <c r="L106" s="4">
        <f t="shared" si="77"/>
        <v>8.556215726995261E-7</v>
      </c>
      <c r="M106" s="4">
        <f t="shared" si="77"/>
        <v>8.556215726995261E-7</v>
      </c>
      <c r="N106" s="4">
        <f t="shared" si="77"/>
        <v>8.556215726995261E-7</v>
      </c>
      <c r="O106" s="4">
        <f t="shared" si="77"/>
        <v>8.556215726995261E-7</v>
      </c>
      <c r="P106" s="4">
        <f t="shared" si="77"/>
        <v>8.556215726995261E-7</v>
      </c>
      <c r="Q106" s="4">
        <f t="shared" si="77"/>
        <v>8.556215726995261E-7</v>
      </c>
      <c r="R106" s="4">
        <f t="shared" si="77"/>
        <v>8.556215726995261E-7</v>
      </c>
      <c r="S106" s="4">
        <f t="shared" si="77"/>
        <v>8.556215726995261E-7</v>
      </c>
      <c r="T106" s="4">
        <f t="shared" si="77"/>
        <v>8.556215726995261E-7</v>
      </c>
      <c r="U106" s="4">
        <f t="shared" si="77"/>
        <v>8.556215726995261E-7</v>
      </c>
      <c r="V106" s="4">
        <f t="shared" si="77"/>
        <v>8.556215726995261E-7</v>
      </c>
      <c r="W106" s="4">
        <f t="shared" si="77"/>
        <v>8.556215726995261E-7</v>
      </c>
      <c r="X106" s="4">
        <f t="shared" si="77"/>
        <v>8.556215726995261E-7</v>
      </c>
      <c r="Y106" s="4">
        <f t="shared" si="77"/>
        <v>8.556215726995261E-7</v>
      </c>
      <c r="Z106" s="4">
        <f t="shared" si="77"/>
        <v>8.556215726995261E-7</v>
      </c>
    </row>
    <row r="107" spans="2:26" x14ac:dyDescent="0.2">
      <c r="B107" s="7"/>
      <c r="C107" s="7"/>
      <c r="D107" s="7"/>
      <c r="E107" s="7"/>
      <c r="F107" s="7">
        <f t="shared" ref="F107:Z107" si="78">0.1068*EXP(-3352/$C15)</f>
        <v>9.4732134140238748E-7</v>
      </c>
      <c r="G107" s="7">
        <f t="shared" si="78"/>
        <v>9.4732134140238748E-7</v>
      </c>
      <c r="H107" s="7">
        <f t="shared" si="78"/>
        <v>9.4732134140238748E-7</v>
      </c>
      <c r="I107" s="7">
        <f t="shared" si="78"/>
        <v>9.4732134140238748E-7</v>
      </c>
      <c r="J107" s="7">
        <f t="shared" si="78"/>
        <v>9.4732134140238748E-7</v>
      </c>
      <c r="K107" s="7">
        <f t="shared" si="78"/>
        <v>9.4732134140238748E-7</v>
      </c>
      <c r="L107" s="7">
        <f t="shared" si="78"/>
        <v>9.4732134140238748E-7</v>
      </c>
      <c r="M107" s="7">
        <f t="shared" si="78"/>
        <v>9.4732134140238748E-7</v>
      </c>
      <c r="N107" s="7">
        <f t="shared" si="78"/>
        <v>9.4732134140238748E-7</v>
      </c>
      <c r="O107" s="7">
        <f t="shared" si="78"/>
        <v>9.4732134140238748E-7</v>
      </c>
      <c r="P107" s="7">
        <f t="shared" si="78"/>
        <v>9.4732134140238748E-7</v>
      </c>
      <c r="Q107" s="7">
        <f t="shared" si="78"/>
        <v>9.4732134140238748E-7</v>
      </c>
      <c r="R107" s="7">
        <f t="shared" si="78"/>
        <v>9.4732134140238748E-7</v>
      </c>
      <c r="S107" s="7">
        <f t="shared" si="78"/>
        <v>9.4732134140238748E-7</v>
      </c>
      <c r="T107" s="7">
        <f t="shared" si="78"/>
        <v>9.4732134140238748E-7</v>
      </c>
      <c r="U107" s="7">
        <f t="shared" si="78"/>
        <v>9.4732134140238748E-7</v>
      </c>
      <c r="V107" s="7">
        <f t="shared" si="78"/>
        <v>9.4732134140238748E-7</v>
      </c>
      <c r="W107" s="7">
        <f t="shared" si="78"/>
        <v>9.4732134140238748E-7</v>
      </c>
      <c r="X107" s="7">
        <f t="shared" si="78"/>
        <v>9.4732134140238748E-7</v>
      </c>
      <c r="Y107" s="7">
        <f t="shared" si="78"/>
        <v>9.4732134140238748E-7</v>
      </c>
      <c r="Z107" s="7">
        <f t="shared" si="78"/>
        <v>9.4732134140238748E-7</v>
      </c>
    </row>
    <row r="108" spans="2:26" x14ac:dyDescent="0.2">
      <c r="B108" s="4"/>
      <c r="C108" s="4"/>
      <c r="D108" s="4"/>
      <c r="E108" s="4"/>
      <c r="F108" s="4">
        <f t="shared" ref="F108:Z108" si="79">0.1068*EXP(-3352/$C16)</f>
        <v>1.0470135054598941E-6</v>
      </c>
      <c r="G108" s="4">
        <f t="shared" si="79"/>
        <v>1.0470135054598941E-6</v>
      </c>
      <c r="H108" s="4">
        <f t="shared" si="79"/>
        <v>1.0470135054598941E-6</v>
      </c>
      <c r="I108" s="4">
        <f t="shared" si="79"/>
        <v>1.0470135054598941E-6</v>
      </c>
      <c r="J108" s="4">
        <f t="shared" si="79"/>
        <v>1.0470135054598941E-6</v>
      </c>
      <c r="K108" s="4">
        <f t="shared" si="79"/>
        <v>1.0470135054598941E-6</v>
      </c>
      <c r="L108" s="4">
        <f t="shared" si="79"/>
        <v>1.0470135054598941E-6</v>
      </c>
      <c r="M108" s="4">
        <f t="shared" si="79"/>
        <v>1.0470135054598941E-6</v>
      </c>
      <c r="N108" s="4">
        <f t="shared" si="79"/>
        <v>1.0470135054598941E-6</v>
      </c>
      <c r="O108" s="4">
        <f t="shared" si="79"/>
        <v>1.0470135054598941E-6</v>
      </c>
      <c r="P108" s="4">
        <f t="shared" si="79"/>
        <v>1.0470135054598941E-6</v>
      </c>
      <c r="Q108" s="4">
        <f t="shared" si="79"/>
        <v>1.0470135054598941E-6</v>
      </c>
      <c r="R108" s="4">
        <f t="shared" si="79"/>
        <v>1.0470135054598941E-6</v>
      </c>
      <c r="S108" s="4">
        <f t="shared" si="79"/>
        <v>1.0470135054598941E-6</v>
      </c>
      <c r="T108" s="4">
        <f t="shared" si="79"/>
        <v>1.0470135054598941E-6</v>
      </c>
      <c r="U108" s="4">
        <f t="shared" si="79"/>
        <v>1.0470135054598941E-6</v>
      </c>
      <c r="V108" s="4">
        <f t="shared" si="79"/>
        <v>1.0470135054598941E-6</v>
      </c>
      <c r="W108" s="4">
        <f t="shared" si="79"/>
        <v>1.0470135054598941E-6</v>
      </c>
      <c r="X108" s="4">
        <f t="shared" si="79"/>
        <v>1.0470135054598941E-6</v>
      </c>
      <c r="Y108" s="4">
        <f t="shared" si="79"/>
        <v>1.0470135054598941E-6</v>
      </c>
      <c r="Z108" s="4">
        <f t="shared" si="79"/>
        <v>1.0470135054598941E-6</v>
      </c>
    </row>
    <row r="109" spans="2:26" x14ac:dyDescent="0.2">
      <c r="B109" s="7"/>
      <c r="C109" s="7"/>
      <c r="D109" s="7"/>
      <c r="E109" s="7"/>
      <c r="F109" s="7">
        <f t="shared" ref="F109:Z109" si="80">0.1068*EXP(-3352/$C17)</f>
        <v>1.1552236553355732E-6</v>
      </c>
      <c r="G109" s="7">
        <f t="shared" si="80"/>
        <v>1.1552236553355732E-6</v>
      </c>
      <c r="H109" s="7">
        <f t="shared" si="80"/>
        <v>1.1552236553355732E-6</v>
      </c>
      <c r="I109" s="7">
        <f t="shared" si="80"/>
        <v>1.1552236553355732E-6</v>
      </c>
      <c r="J109" s="7">
        <f t="shared" si="80"/>
        <v>1.1552236553355732E-6</v>
      </c>
      <c r="K109" s="7">
        <f t="shared" si="80"/>
        <v>1.1552236553355732E-6</v>
      </c>
      <c r="L109" s="7">
        <f t="shared" si="80"/>
        <v>1.1552236553355732E-6</v>
      </c>
      <c r="M109" s="7">
        <f t="shared" si="80"/>
        <v>1.1552236553355732E-6</v>
      </c>
      <c r="N109" s="7">
        <f t="shared" si="80"/>
        <v>1.1552236553355732E-6</v>
      </c>
      <c r="O109" s="7">
        <f t="shared" si="80"/>
        <v>1.1552236553355732E-6</v>
      </c>
      <c r="P109" s="7">
        <f t="shared" si="80"/>
        <v>1.1552236553355732E-6</v>
      </c>
      <c r="Q109" s="7">
        <f t="shared" si="80"/>
        <v>1.1552236553355732E-6</v>
      </c>
      <c r="R109" s="7">
        <f t="shared" si="80"/>
        <v>1.1552236553355732E-6</v>
      </c>
      <c r="S109" s="7">
        <f t="shared" si="80"/>
        <v>1.1552236553355732E-6</v>
      </c>
      <c r="T109" s="7">
        <f t="shared" si="80"/>
        <v>1.1552236553355732E-6</v>
      </c>
      <c r="U109" s="7">
        <f t="shared" si="80"/>
        <v>1.1552236553355732E-6</v>
      </c>
      <c r="V109" s="7">
        <f t="shared" si="80"/>
        <v>1.1552236553355732E-6</v>
      </c>
      <c r="W109" s="7">
        <f t="shared" si="80"/>
        <v>1.1552236553355732E-6</v>
      </c>
      <c r="X109" s="7">
        <f t="shared" si="80"/>
        <v>1.1552236553355732E-6</v>
      </c>
      <c r="Y109" s="7">
        <f t="shared" si="80"/>
        <v>1.1552236553355732E-6</v>
      </c>
      <c r="Z109" s="7">
        <f t="shared" si="80"/>
        <v>1.1552236553355732E-6</v>
      </c>
    </row>
    <row r="110" spans="2:26" x14ac:dyDescent="0.2">
      <c r="B110" s="4"/>
      <c r="C110" s="4"/>
      <c r="D110" s="4"/>
      <c r="E110" s="4"/>
      <c r="F110" s="4">
        <f t="shared" ref="F110:Z110" si="81">0.1068*EXP(-3352/$C18)</f>
        <v>1.2724991239823831E-6</v>
      </c>
      <c r="G110" s="4">
        <f t="shared" si="81"/>
        <v>1.2724991239823831E-6</v>
      </c>
      <c r="H110" s="4">
        <f t="shared" si="81"/>
        <v>1.2724991239823831E-6</v>
      </c>
      <c r="I110" s="4">
        <f t="shared" si="81"/>
        <v>1.2724991239823831E-6</v>
      </c>
      <c r="J110" s="4">
        <f t="shared" si="81"/>
        <v>1.2724991239823831E-6</v>
      </c>
      <c r="K110" s="4">
        <f t="shared" si="81"/>
        <v>1.2724991239823831E-6</v>
      </c>
      <c r="L110" s="4">
        <f t="shared" si="81"/>
        <v>1.2724991239823831E-6</v>
      </c>
      <c r="M110" s="4">
        <f t="shared" si="81"/>
        <v>1.2724991239823831E-6</v>
      </c>
      <c r="N110" s="4">
        <f t="shared" si="81"/>
        <v>1.2724991239823831E-6</v>
      </c>
      <c r="O110" s="4">
        <f t="shared" si="81"/>
        <v>1.2724991239823831E-6</v>
      </c>
      <c r="P110" s="4">
        <f t="shared" si="81"/>
        <v>1.2724991239823831E-6</v>
      </c>
      <c r="Q110" s="4">
        <f t="shared" si="81"/>
        <v>1.2724991239823831E-6</v>
      </c>
      <c r="R110" s="4">
        <f t="shared" si="81"/>
        <v>1.2724991239823831E-6</v>
      </c>
      <c r="S110" s="4">
        <f t="shared" si="81"/>
        <v>1.2724991239823831E-6</v>
      </c>
      <c r="T110" s="4">
        <f t="shared" si="81"/>
        <v>1.2724991239823831E-6</v>
      </c>
      <c r="U110" s="4">
        <f t="shared" si="81"/>
        <v>1.2724991239823831E-6</v>
      </c>
      <c r="V110" s="4">
        <f t="shared" si="81"/>
        <v>1.2724991239823831E-6</v>
      </c>
      <c r="W110" s="4">
        <f t="shared" si="81"/>
        <v>1.2724991239823831E-6</v>
      </c>
      <c r="X110" s="4">
        <f t="shared" si="81"/>
        <v>1.2724991239823831E-6</v>
      </c>
      <c r="Y110" s="4">
        <f t="shared" si="81"/>
        <v>1.2724991239823831E-6</v>
      </c>
      <c r="Z110" s="4">
        <f t="shared" si="81"/>
        <v>1.2724991239823831E-6</v>
      </c>
    </row>
    <row r="111" spans="2:26" x14ac:dyDescent="0.2">
      <c r="B111" s="7"/>
      <c r="C111" s="7"/>
      <c r="D111" s="7"/>
      <c r="E111" s="7"/>
      <c r="F111" s="7">
        <f t="shared" ref="F111:Z111" si="82">0.1068*EXP(-3352/$C19)</f>
        <v>1.3994091564852885E-6</v>
      </c>
      <c r="G111" s="7">
        <f t="shared" si="82"/>
        <v>1.3994091564852885E-6</v>
      </c>
      <c r="H111" s="7">
        <f t="shared" si="82"/>
        <v>1.3994091564852885E-6</v>
      </c>
      <c r="I111" s="7">
        <f t="shared" si="82"/>
        <v>1.3994091564852885E-6</v>
      </c>
      <c r="J111" s="7">
        <f t="shared" si="82"/>
        <v>1.3994091564852885E-6</v>
      </c>
      <c r="K111" s="7">
        <f t="shared" si="82"/>
        <v>1.3994091564852885E-6</v>
      </c>
      <c r="L111" s="7">
        <f t="shared" si="82"/>
        <v>1.3994091564852885E-6</v>
      </c>
      <c r="M111" s="7">
        <f t="shared" si="82"/>
        <v>1.3994091564852885E-6</v>
      </c>
      <c r="N111" s="7">
        <f t="shared" si="82"/>
        <v>1.3994091564852885E-6</v>
      </c>
      <c r="O111" s="7">
        <f t="shared" si="82"/>
        <v>1.3994091564852885E-6</v>
      </c>
      <c r="P111" s="7">
        <f t="shared" si="82"/>
        <v>1.3994091564852885E-6</v>
      </c>
      <c r="Q111" s="7">
        <f t="shared" si="82"/>
        <v>1.3994091564852885E-6</v>
      </c>
      <c r="R111" s="7">
        <f t="shared" si="82"/>
        <v>1.3994091564852885E-6</v>
      </c>
      <c r="S111" s="7">
        <f t="shared" si="82"/>
        <v>1.3994091564852885E-6</v>
      </c>
      <c r="T111" s="7">
        <f t="shared" si="82"/>
        <v>1.3994091564852885E-6</v>
      </c>
      <c r="U111" s="7">
        <f t="shared" si="82"/>
        <v>1.3994091564852885E-6</v>
      </c>
      <c r="V111" s="7">
        <f t="shared" si="82"/>
        <v>1.3994091564852885E-6</v>
      </c>
      <c r="W111" s="7">
        <f t="shared" si="82"/>
        <v>1.3994091564852885E-6</v>
      </c>
      <c r="X111" s="7">
        <f t="shared" si="82"/>
        <v>1.3994091564852885E-6</v>
      </c>
      <c r="Y111" s="7">
        <f t="shared" si="82"/>
        <v>1.3994091564852885E-6</v>
      </c>
      <c r="Z111" s="7">
        <f t="shared" si="82"/>
        <v>1.3994091564852885E-6</v>
      </c>
    </row>
    <row r="112" spans="2:26" x14ac:dyDescent="0.2">
      <c r="B112" s="4"/>
      <c r="C112" s="4"/>
      <c r="D112" s="4"/>
      <c r="E112" s="4"/>
      <c r="F112" s="4">
        <f t="shared" ref="F112:Z112" si="83">0.1068*EXP(-3352/$C20)</f>
        <v>1.5365450497408471E-6</v>
      </c>
      <c r="G112" s="4">
        <f t="shared" si="83"/>
        <v>1.5365450497408471E-6</v>
      </c>
      <c r="H112" s="4">
        <f t="shared" si="83"/>
        <v>1.5365450497408471E-6</v>
      </c>
      <c r="I112" s="4">
        <f t="shared" si="83"/>
        <v>1.5365450497408471E-6</v>
      </c>
      <c r="J112" s="4">
        <f t="shared" si="83"/>
        <v>1.5365450497408471E-6</v>
      </c>
      <c r="K112" s="4">
        <f t="shared" si="83"/>
        <v>1.5365450497408471E-6</v>
      </c>
      <c r="L112" s="4">
        <f t="shared" si="83"/>
        <v>1.5365450497408471E-6</v>
      </c>
      <c r="M112" s="4">
        <f t="shared" si="83"/>
        <v>1.5365450497408471E-6</v>
      </c>
      <c r="N112" s="4">
        <f t="shared" si="83"/>
        <v>1.5365450497408471E-6</v>
      </c>
      <c r="O112" s="4">
        <f t="shared" si="83"/>
        <v>1.5365450497408471E-6</v>
      </c>
      <c r="P112" s="4">
        <f t="shared" si="83"/>
        <v>1.5365450497408471E-6</v>
      </c>
      <c r="Q112" s="4">
        <f t="shared" si="83"/>
        <v>1.5365450497408471E-6</v>
      </c>
      <c r="R112" s="4">
        <f t="shared" si="83"/>
        <v>1.5365450497408471E-6</v>
      </c>
      <c r="S112" s="4">
        <f t="shared" si="83"/>
        <v>1.5365450497408471E-6</v>
      </c>
      <c r="T112" s="4">
        <f t="shared" si="83"/>
        <v>1.5365450497408471E-6</v>
      </c>
      <c r="U112" s="4">
        <f t="shared" si="83"/>
        <v>1.5365450497408471E-6</v>
      </c>
      <c r="V112" s="4">
        <f t="shared" si="83"/>
        <v>1.5365450497408471E-6</v>
      </c>
      <c r="W112" s="4">
        <f t="shared" si="83"/>
        <v>1.5365450497408471E-6</v>
      </c>
      <c r="X112" s="4">
        <f t="shared" si="83"/>
        <v>1.5365450497408471E-6</v>
      </c>
      <c r="Y112" s="4">
        <f t="shared" si="83"/>
        <v>1.5365450497408471E-6</v>
      </c>
      <c r="Z112" s="4">
        <f t="shared" si="83"/>
        <v>1.5365450497408471E-6</v>
      </c>
    </row>
    <row r="113" spans="2:26" x14ac:dyDescent="0.2">
      <c r="B113" s="7"/>
      <c r="C113" s="7"/>
      <c r="D113" s="7"/>
      <c r="E113" s="7"/>
      <c r="F113" s="7">
        <f t="shared" ref="F113:Z113" si="84">0.1068*EXP(-3352/$C21)</f>
        <v>1.6845202620274826E-6</v>
      </c>
      <c r="G113" s="7">
        <f t="shared" si="84"/>
        <v>1.6845202620274826E-6</v>
      </c>
      <c r="H113" s="7">
        <f t="shared" si="84"/>
        <v>1.6845202620274826E-6</v>
      </c>
      <c r="I113" s="7">
        <f t="shared" si="84"/>
        <v>1.6845202620274826E-6</v>
      </c>
      <c r="J113" s="7">
        <f t="shared" si="84"/>
        <v>1.6845202620274826E-6</v>
      </c>
      <c r="K113" s="7">
        <f t="shared" si="84"/>
        <v>1.6845202620274826E-6</v>
      </c>
      <c r="L113" s="7">
        <f t="shared" si="84"/>
        <v>1.6845202620274826E-6</v>
      </c>
      <c r="M113" s="7">
        <f t="shared" si="84"/>
        <v>1.6845202620274826E-6</v>
      </c>
      <c r="N113" s="7">
        <f t="shared" si="84"/>
        <v>1.6845202620274826E-6</v>
      </c>
      <c r="O113" s="7">
        <f t="shared" si="84"/>
        <v>1.6845202620274826E-6</v>
      </c>
      <c r="P113" s="7">
        <f t="shared" si="84"/>
        <v>1.6845202620274826E-6</v>
      </c>
      <c r="Q113" s="7">
        <f t="shared" si="84"/>
        <v>1.6845202620274826E-6</v>
      </c>
      <c r="R113" s="7">
        <f t="shared" si="84"/>
        <v>1.6845202620274826E-6</v>
      </c>
      <c r="S113" s="7">
        <f t="shared" si="84"/>
        <v>1.6845202620274826E-6</v>
      </c>
      <c r="T113" s="7">
        <f t="shared" si="84"/>
        <v>1.6845202620274826E-6</v>
      </c>
      <c r="U113" s="7">
        <f t="shared" si="84"/>
        <v>1.6845202620274826E-6</v>
      </c>
      <c r="V113" s="7">
        <f t="shared" si="84"/>
        <v>1.6845202620274826E-6</v>
      </c>
      <c r="W113" s="7">
        <f t="shared" si="84"/>
        <v>1.6845202620274826E-6</v>
      </c>
      <c r="X113" s="7">
        <f t="shared" si="84"/>
        <v>1.6845202620274826E-6</v>
      </c>
      <c r="Y113" s="7">
        <f t="shared" si="84"/>
        <v>1.6845202620274826E-6</v>
      </c>
      <c r="Z113" s="7">
        <f t="shared" si="84"/>
        <v>1.6845202620274826E-6</v>
      </c>
    </row>
    <row r="114" spans="2:26" x14ac:dyDescent="0.2">
      <c r="B114" s="4"/>
      <c r="C114" s="4"/>
      <c r="D114" s="4"/>
      <c r="E114" s="4"/>
      <c r="F114" s="4">
        <f t="shared" ref="F114:Z114" si="85">0.1068*EXP(-3352/$C22)</f>
        <v>1.8439704924127163E-6</v>
      </c>
      <c r="G114" s="4">
        <f t="shared" si="85"/>
        <v>1.8439704924127163E-6</v>
      </c>
      <c r="H114" s="4">
        <f t="shared" si="85"/>
        <v>1.8439704924127163E-6</v>
      </c>
      <c r="I114" s="4">
        <f t="shared" si="85"/>
        <v>1.8439704924127163E-6</v>
      </c>
      <c r="J114" s="4">
        <f t="shared" si="85"/>
        <v>1.8439704924127163E-6</v>
      </c>
      <c r="K114" s="4">
        <f t="shared" si="85"/>
        <v>1.8439704924127163E-6</v>
      </c>
      <c r="L114" s="4">
        <f t="shared" si="85"/>
        <v>1.8439704924127163E-6</v>
      </c>
      <c r="M114" s="4">
        <f t="shared" si="85"/>
        <v>1.8439704924127163E-6</v>
      </c>
      <c r="N114" s="4">
        <f t="shared" si="85"/>
        <v>1.8439704924127163E-6</v>
      </c>
      <c r="O114" s="4">
        <f t="shared" si="85"/>
        <v>1.8439704924127163E-6</v>
      </c>
      <c r="P114" s="4">
        <f t="shared" si="85"/>
        <v>1.8439704924127163E-6</v>
      </c>
      <c r="Q114" s="4">
        <f t="shared" si="85"/>
        <v>1.8439704924127163E-6</v>
      </c>
      <c r="R114" s="4">
        <f t="shared" si="85"/>
        <v>1.8439704924127163E-6</v>
      </c>
      <c r="S114" s="4">
        <f t="shared" si="85"/>
        <v>1.8439704924127163E-6</v>
      </c>
      <c r="T114" s="4">
        <f t="shared" si="85"/>
        <v>1.8439704924127163E-6</v>
      </c>
      <c r="U114" s="4">
        <f t="shared" si="85"/>
        <v>1.8439704924127163E-6</v>
      </c>
      <c r="V114" s="4">
        <f t="shared" si="85"/>
        <v>1.8439704924127163E-6</v>
      </c>
      <c r="W114" s="4">
        <f t="shared" si="85"/>
        <v>1.8439704924127163E-6</v>
      </c>
      <c r="X114" s="4">
        <f t="shared" si="85"/>
        <v>1.8439704924127163E-6</v>
      </c>
      <c r="Y114" s="4">
        <f t="shared" si="85"/>
        <v>1.8439704924127163E-6</v>
      </c>
      <c r="Z114" s="4">
        <f t="shared" si="85"/>
        <v>1.8439704924127163E-6</v>
      </c>
    </row>
    <row r="115" spans="2:26" x14ac:dyDescent="0.2">
      <c r="B115" s="7"/>
      <c r="C115" s="7"/>
      <c r="D115" s="7"/>
      <c r="E115" s="7"/>
      <c r="F115" s="7">
        <f t="shared" ref="F115:Z115" si="86">0.1068*EXP(-3352/$C23)</f>
        <v>2.0155537300328919E-6</v>
      </c>
      <c r="G115" s="7">
        <f t="shared" si="86"/>
        <v>2.0155537300328919E-6</v>
      </c>
      <c r="H115" s="7">
        <f t="shared" si="86"/>
        <v>2.0155537300328919E-6</v>
      </c>
      <c r="I115" s="7">
        <f t="shared" si="86"/>
        <v>2.0155537300328919E-6</v>
      </c>
      <c r="J115" s="7">
        <f t="shared" si="86"/>
        <v>2.0155537300328919E-6</v>
      </c>
      <c r="K115" s="7">
        <f t="shared" si="86"/>
        <v>2.0155537300328919E-6</v>
      </c>
      <c r="L115" s="7">
        <f t="shared" si="86"/>
        <v>2.0155537300328919E-6</v>
      </c>
      <c r="M115" s="7">
        <f t="shared" si="86"/>
        <v>2.0155537300328919E-6</v>
      </c>
      <c r="N115" s="7">
        <f t="shared" si="86"/>
        <v>2.0155537300328919E-6</v>
      </c>
      <c r="O115" s="7">
        <f t="shared" si="86"/>
        <v>2.0155537300328919E-6</v>
      </c>
      <c r="P115" s="7">
        <f t="shared" si="86"/>
        <v>2.0155537300328919E-6</v>
      </c>
      <c r="Q115" s="7">
        <f t="shared" si="86"/>
        <v>2.0155537300328919E-6</v>
      </c>
      <c r="R115" s="7">
        <f t="shared" si="86"/>
        <v>2.0155537300328919E-6</v>
      </c>
      <c r="S115" s="7">
        <f t="shared" si="86"/>
        <v>2.0155537300328919E-6</v>
      </c>
      <c r="T115" s="7">
        <f t="shared" si="86"/>
        <v>2.0155537300328919E-6</v>
      </c>
      <c r="U115" s="7">
        <f t="shared" si="86"/>
        <v>2.0155537300328919E-6</v>
      </c>
      <c r="V115" s="7">
        <f t="shared" si="86"/>
        <v>2.0155537300328919E-6</v>
      </c>
      <c r="W115" s="7">
        <f t="shared" si="86"/>
        <v>2.0155537300328919E-6</v>
      </c>
      <c r="X115" s="7">
        <f t="shared" si="86"/>
        <v>2.0155537300328919E-6</v>
      </c>
      <c r="Y115" s="7">
        <f t="shared" si="86"/>
        <v>2.0155537300328919E-6</v>
      </c>
      <c r="Z115" s="7">
        <f t="shared" si="86"/>
        <v>2.0155537300328919E-6</v>
      </c>
    </row>
    <row r="116" spans="2:26" x14ac:dyDescent="0.2">
      <c r="B116" s="4"/>
      <c r="C116" s="4"/>
      <c r="D116" s="4"/>
      <c r="E116" s="4"/>
      <c r="F116" s="4">
        <f t="shared" ref="F116:Z116" si="87">0.1068*EXP(-3352/$C24)</f>
        <v>2.1999502733665574E-6</v>
      </c>
      <c r="G116" s="4">
        <f t="shared" si="87"/>
        <v>2.1999502733665574E-6</v>
      </c>
      <c r="H116" s="4">
        <f t="shared" si="87"/>
        <v>2.1999502733665574E-6</v>
      </c>
      <c r="I116" s="4">
        <f t="shared" si="87"/>
        <v>2.1999502733665574E-6</v>
      </c>
      <c r="J116" s="4">
        <f t="shared" si="87"/>
        <v>2.1999502733665574E-6</v>
      </c>
      <c r="K116" s="4">
        <f t="shared" si="87"/>
        <v>2.1999502733665574E-6</v>
      </c>
      <c r="L116" s="4">
        <f t="shared" si="87"/>
        <v>2.1999502733665574E-6</v>
      </c>
      <c r="M116" s="4">
        <f t="shared" si="87"/>
        <v>2.1999502733665574E-6</v>
      </c>
      <c r="N116" s="4">
        <f t="shared" si="87"/>
        <v>2.1999502733665574E-6</v>
      </c>
      <c r="O116" s="4">
        <f t="shared" si="87"/>
        <v>2.1999502733665574E-6</v>
      </c>
      <c r="P116" s="4">
        <f t="shared" si="87"/>
        <v>2.1999502733665574E-6</v>
      </c>
      <c r="Q116" s="4">
        <f t="shared" si="87"/>
        <v>2.1999502733665574E-6</v>
      </c>
      <c r="R116" s="4">
        <f t="shared" si="87"/>
        <v>2.1999502733665574E-6</v>
      </c>
      <c r="S116" s="4">
        <f t="shared" si="87"/>
        <v>2.1999502733665574E-6</v>
      </c>
      <c r="T116" s="4">
        <f t="shared" si="87"/>
        <v>2.1999502733665574E-6</v>
      </c>
      <c r="U116" s="4">
        <f t="shared" si="87"/>
        <v>2.1999502733665574E-6</v>
      </c>
      <c r="V116" s="4">
        <f t="shared" si="87"/>
        <v>2.1999502733665574E-6</v>
      </c>
      <c r="W116" s="4">
        <f t="shared" si="87"/>
        <v>2.1999502733665574E-6</v>
      </c>
      <c r="X116" s="4">
        <f t="shared" si="87"/>
        <v>2.1999502733665574E-6</v>
      </c>
      <c r="Y116" s="4">
        <f t="shared" si="87"/>
        <v>2.1999502733665574E-6</v>
      </c>
      <c r="Z116" s="4">
        <f t="shared" si="87"/>
        <v>2.1999502733665574E-6</v>
      </c>
    </row>
    <row r="117" spans="2:26" x14ac:dyDescent="0.2">
      <c r="B117" s="7"/>
      <c r="C117" s="7"/>
      <c r="D117" s="7"/>
      <c r="E117" s="7"/>
      <c r="F117" s="7">
        <f t="shared" ref="F117:Z117" si="88">0.1068*EXP(-3352/$C25)</f>
        <v>2.3978627197042367E-6</v>
      </c>
      <c r="G117" s="7">
        <f t="shared" si="88"/>
        <v>2.3978627197042367E-6</v>
      </c>
      <c r="H117" s="7">
        <f t="shared" si="88"/>
        <v>2.3978627197042367E-6</v>
      </c>
      <c r="I117" s="7">
        <f t="shared" si="88"/>
        <v>2.3978627197042367E-6</v>
      </c>
      <c r="J117" s="7">
        <f t="shared" si="88"/>
        <v>2.3978627197042367E-6</v>
      </c>
      <c r="K117" s="7">
        <f t="shared" si="88"/>
        <v>2.3978627197042367E-6</v>
      </c>
      <c r="L117" s="7">
        <f t="shared" si="88"/>
        <v>2.3978627197042367E-6</v>
      </c>
      <c r="M117" s="7">
        <f t="shared" si="88"/>
        <v>2.3978627197042367E-6</v>
      </c>
      <c r="N117" s="7">
        <f t="shared" si="88"/>
        <v>2.3978627197042367E-6</v>
      </c>
      <c r="O117" s="7">
        <f t="shared" si="88"/>
        <v>2.3978627197042367E-6</v>
      </c>
      <c r="P117" s="7">
        <f t="shared" si="88"/>
        <v>2.3978627197042367E-6</v>
      </c>
      <c r="Q117" s="7">
        <f t="shared" si="88"/>
        <v>2.3978627197042367E-6</v>
      </c>
      <c r="R117" s="7">
        <f t="shared" si="88"/>
        <v>2.3978627197042367E-6</v>
      </c>
      <c r="S117" s="7">
        <f t="shared" si="88"/>
        <v>2.3978627197042367E-6</v>
      </c>
      <c r="T117" s="7">
        <f t="shared" si="88"/>
        <v>2.3978627197042367E-6</v>
      </c>
      <c r="U117" s="7">
        <f t="shared" si="88"/>
        <v>2.3978627197042367E-6</v>
      </c>
      <c r="V117" s="7">
        <f t="shared" si="88"/>
        <v>2.3978627197042367E-6</v>
      </c>
      <c r="W117" s="7">
        <f t="shared" si="88"/>
        <v>2.3978627197042367E-6</v>
      </c>
      <c r="X117" s="7">
        <f t="shared" si="88"/>
        <v>2.3978627197042367E-6</v>
      </c>
      <c r="Y117" s="7">
        <f t="shared" si="88"/>
        <v>2.3978627197042367E-6</v>
      </c>
      <c r="Z117" s="7">
        <f t="shared" si="88"/>
        <v>2.3978627197042367E-6</v>
      </c>
    </row>
    <row r="118" spans="2:26" x14ac:dyDescent="0.2">
      <c r="B118" s="4"/>
      <c r="C118" s="4"/>
      <c r="D118" s="4"/>
      <c r="E118" s="4"/>
      <c r="F118" s="4">
        <f t="shared" ref="F118:Z118" si="89">0.1068*EXP(-3352/$C26)</f>
        <v>2.6100159250953086E-6</v>
      </c>
      <c r="G118" s="4">
        <f t="shared" si="89"/>
        <v>2.6100159250953086E-6</v>
      </c>
      <c r="H118" s="4">
        <f t="shared" si="89"/>
        <v>2.6100159250953086E-6</v>
      </c>
      <c r="I118" s="4">
        <f t="shared" si="89"/>
        <v>2.6100159250953086E-6</v>
      </c>
      <c r="J118" s="4">
        <f t="shared" si="89"/>
        <v>2.6100159250953086E-6</v>
      </c>
      <c r="K118" s="4">
        <f t="shared" si="89"/>
        <v>2.6100159250953086E-6</v>
      </c>
      <c r="L118" s="4">
        <f t="shared" si="89"/>
        <v>2.6100159250953086E-6</v>
      </c>
      <c r="M118" s="4">
        <f t="shared" si="89"/>
        <v>2.6100159250953086E-6</v>
      </c>
      <c r="N118" s="4">
        <f t="shared" si="89"/>
        <v>2.6100159250953086E-6</v>
      </c>
      <c r="O118" s="4">
        <f t="shared" si="89"/>
        <v>2.6100159250953086E-6</v>
      </c>
      <c r="P118" s="4">
        <f t="shared" si="89"/>
        <v>2.6100159250953086E-6</v>
      </c>
      <c r="Q118" s="4">
        <f t="shared" si="89"/>
        <v>2.6100159250953086E-6</v>
      </c>
      <c r="R118" s="4">
        <f t="shared" si="89"/>
        <v>2.6100159250953086E-6</v>
      </c>
      <c r="S118" s="4">
        <f t="shared" si="89"/>
        <v>2.6100159250953086E-6</v>
      </c>
      <c r="T118" s="4">
        <f t="shared" si="89"/>
        <v>2.6100159250953086E-6</v>
      </c>
      <c r="U118" s="4">
        <f t="shared" si="89"/>
        <v>2.6100159250953086E-6</v>
      </c>
      <c r="V118" s="4">
        <f t="shared" si="89"/>
        <v>2.6100159250953086E-6</v>
      </c>
      <c r="W118" s="4">
        <f t="shared" si="89"/>
        <v>2.6100159250953086E-6</v>
      </c>
      <c r="X118" s="4">
        <f t="shared" si="89"/>
        <v>2.6100159250953086E-6</v>
      </c>
      <c r="Y118" s="4">
        <f t="shared" si="89"/>
        <v>2.6100159250953086E-6</v>
      </c>
      <c r="Z118" s="4">
        <f t="shared" si="89"/>
        <v>2.6100159250953086E-6</v>
      </c>
    </row>
    <row r="119" spans="2:26" x14ac:dyDescent="0.2">
      <c r="B119" s="7"/>
      <c r="C119" s="7"/>
      <c r="D119" s="7"/>
      <c r="E119" s="7"/>
      <c r="F119" s="7">
        <f t="shared" ref="F119:Z119" si="90">0.1068*EXP(-3352/$C27)</f>
        <v>2.8371569351259829E-6</v>
      </c>
      <c r="G119" s="7">
        <f t="shared" si="90"/>
        <v>2.8371569351259829E-6</v>
      </c>
      <c r="H119" s="7">
        <f t="shared" si="90"/>
        <v>2.8371569351259829E-6</v>
      </c>
      <c r="I119" s="7">
        <f t="shared" si="90"/>
        <v>2.8371569351259829E-6</v>
      </c>
      <c r="J119" s="7">
        <f t="shared" si="90"/>
        <v>2.8371569351259829E-6</v>
      </c>
      <c r="K119" s="7">
        <f t="shared" si="90"/>
        <v>2.8371569351259829E-6</v>
      </c>
      <c r="L119" s="7">
        <f t="shared" si="90"/>
        <v>2.8371569351259829E-6</v>
      </c>
      <c r="M119" s="7">
        <f t="shared" si="90"/>
        <v>2.8371569351259829E-6</v>
      </c>
      <c r="N119" s="7">
        <f t="shared" si="90"/>
        <v>2.8371569351259829E-6</v>
      </c>
      <c r="O119" s="7">
        <f t="shared" si="90"/>
        <v>2.8371569351259829E-6</v>
      </c>
      <c r="P119" s="7">
        <f t="shared" si="90"/>
        <v>2.8371569351259829E-6</v>
      </c>
      <c r="Q119" s="7">
        <f t="shared" si="90"/>
        <v>2.8371569351259829E-6</v>
      </c>
      <c r="R119" s="7">
        <f t="shared" si="90"/>
        <v>2.8371569351259829E-6</v>
      </c>
      <c r="S119" s="7">
        <f t="shared" si="90"/>
        <v>2.8371569351259829E-6</v>
      </c>
      <c r="T119" s="7">
        <f t="shared" si="90"/>
        <v>2.8371569351259829E-6</v>
      </c>
      <c r="U119" s="7">
        <f t="shared" si="90"/>
        <v>2.8371569351259829E-6</v>
      </c>
      <c r="V119" s="7">
        <f t="shared" si="90"/>
        <v>2.8371569351259829E-6</v>
      </c>
      <c r="W119" s="7">
        <f t="shared" si="90"/>
        <v>2.8371569351259829E-6</v>
      </c>
      <c r="X119" s="7">
        <f t="shared" si="90"/>
        <v>2.8371569351259829E-6</v>
      </c>
      <c r="Y119" s="7">
        <f t="shared" si="90"/>
        <v>2.8371569351259829E-6</v>
      </c>
      <c r="Z119" s="7">
        <f t="shared" si="90"/>
        <v>2.8371569351259829E-6</v>
      </c>
    </row>
    <row r="120" spans="2:26" x14ac:dyDescent="0.2">
      <c r="B120" s="4"/>
      <c r="C120" s="4"/>
      <c r="D120" s="4"/>
      <c r="E120" s="4"/>
      <c r="F120" s="4">
        <f t="shared" ref="F120:Z120" si="91">0.1068*EXP(-3352/$C28)</f>
        <v>3.0800548869518054E-6</v>
      </c>
      <c r="G120" s="4">
        <f t="shared" si="91"/>
        <v>3.0800548869518054E-6</v>
      </c>
      <c r="H120" s="4">
        <f t="shared" si="91"/>
        <v>3.0800548869518054E-6</v>
      </c>
      <c r="I120" s="4">
        <f t="shared" si="91"/>
        <v>3.0800548869518054E-6</v>
      </c>
      <c r="J120" s="4">
        <f t="shared" si="91"/>
        <v>3.0800548869518054E-6</v>
      </c>
      <c r="K120" s="4">
        <f t="shared" si="91"/>
        <v>3.0800548869518054E-6</v>
      </c>
      <c r="L120" s="4">
        <f t="shared" si="91"/>
        <v>3.0800548869518054E-6</v>
      </c>
      <c r="M120" s="4">
        <f t="shared" si="91"/>
        <v>3.0800548869518054E-6</v>
      </c>
      <c r="N120" s="4">
        <f t="shared" si="91"/>
        <v>3.0800548869518054E-6</v>
      </c>
      <c r="O120" s="4">
        <f t="shared" si="91"/>
        <v>3.0800548869518054E-6</v>
      </c>
      <c r="P120" s="4">
        <f t="shared" si="91"/>
        <v>3.0800548869518054E-6</v>
      </c>
      <c r="Q120" s="4">
        <f t="shared" si="91"/>
        <v>3.0800548869518054E-6</v>
      </c>
      <c r="R120" s="4">
        <f t="shared" si="91"/>
        <v>3.0800548869518054E-6</v>
      </c>
      <c r="S120" s="4">
        <f t="shared" si="91"/>
        <v>3.0800548869518054E-6</v>
      </c>
      <c r="T120" s="4">
        <f t="shared" si="91"/>
        <v>3.0800548869518054E-6</v>
      </c>
      <c r="U120" s="4">
        <f t="shared" si="91"/>
        <v>3.0800548869518054E-6</v>
      </c>
      <c r="V120" s="4">
        <f t="shared" si="91"/>
        <v>3.0800548869518054E-6</v>
      </c>
      <c r="W120" s="4">
        <f t="shared" si="91"/>
        <v>3.0800548869518054E-6</v>
      </c>
      <c r="X120" s="4">
        <f t="shared" si="91"/>
        <v>3.0800548869518054E-6</v>
      </c>
      <c r="Y120" s="4">
        <f t="shared" si="91"/>
        <v>3.0800548869518054E-6</v>
      </c>
      <c r="Z120" s="4">
        <f t="shared" si="91"/>
        <v>3.0800548869518054E-6</v>
      </c>
    </row>
    <row r="121" spans="2:26" x14ac:dyDescent="0.2">
      <c r="B121" s="16"/>
      <c r="C121" s="16"/>
      <c r="D121" s="16"/>
      <c r="E121" s="16"/>
      <c r="F121" s="16">
        <f t="shared" ref="F121:Z121" si="92">0.1068*EXP(-3352/$C29)</f>
        <v>3.3395008830730416E-6</v>
      </c>
      <c r="G121" s="16">
        <f t="shared" si="92"/>
        <v>3.3395008830730416E-6</v>
      </c>
      <c r="H121" s="16">
        <f t="shared" si="92"/>
        <v>3.3395008830730416E-6</v>
      </c>
      <c r="I121" s="16">
        <f t="shared" si="92"/>
        <v>3.3395008830730416E-6</v>
      </c>
      <c r="J121" s="16">
        <f t="shared" si="92"/>
        <v>3.3395008830730416E-6</v>
      </c>
      <c r="K121" s="16">
        <f t="shared" si="92"/>
        <v>3.3395008830730416E-6</v>
      </c>
      <c r="L121" s="16">
        <f t="shared" si="92"/>
        <v>3.3395008830730416E-6</v>
      </c>
      <c r="M121" s="16">
        <f t="shared" si="92"/>
        <v>3.3395008830730416E-6</v>
      </c>
      <c r="N121" s="16">
        <f t="shared" si="92"/>
        <v>3.3395008830730416E-6</v>
      </c>
      <c r="O121" s="16">
        <f t="shared" si="92"/>
        <v>3.3395008830730416E-6</v>
      </c>
      <c r="P121" s="16">
        <f t="shared" si="92"/>
        <v>3.3395008830730416E-6</v>
      </c>
      <c r="Q121" s="16">
        <f t="shared" si="92"/>
        <v>3.3395008830730416E-6</v>
      </c>
      <c r="R121" s="16">
        <f t="shared" si="92"/>
        <v>3.3395008830730416E-6</v>
      </c>
      <c r="S121" s="16">
        <f t="shared" si="92"/>
        <v>3.3395008830730416E-6</v>
      </c>
      <c r="T121" s="16">
        <f t="shared" si="92"/>
        <v>3.3395008830730416E-6</v>
      </c>
      <c r="U121" s="16">
        <f t="shared" si="92"/>
        <v>3.3395008830730416E-6</v>
      </c>
      <c r="V121" s="16">
        <f t="shared" si="92"/>
        <v>3.3395008830730416E-6</v>
      </c>
      <c r="W121" s="16">
        <f t="shared" si="92"/>
        <v>3.3395008830730416E-6</v>
      </c>
      <c r="X121" s="16">
        <f t="shared" si="92"/>
        <v>3.3395008830730416E-6</v>
      </c>
      <c r="Y121" s="16">
        <f t="shared" si="92"/>
        <v>3.3395008830730416E-6</v>
      </c>
      <c r="Z121" s="16">
        <f t="shared" si="92"/>
        <v>3.3395008830730416E-6</v>
      </c>
    </row>
    <row r="122" spans="2:26" x14ac:dyDescent="0.2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2:26" x14ac:dyDescent="0.2">
      <c r="B123" s="12" t="s">
        <v>35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2:26" x14ac:dyDescent="0.2">
      <c r="B124" s="15"/>
      <c r="C124" s="15"/>
      <c r="D124" s="15"/>
      <c r="E124" s="15"/>
      <c r="F124" s="15">
        <f>F32+'Calc B'!$D$4/F32</f>
        <v>10666690.666666666</v>
      </c>
      <c r="G124" s="15">
        <f>G32+'Calc B'!$D$4/G32</f>
        <v>1513722.7453340285</v>
      </c>
      <c r="H124" s="15">
        <f>H32+'Calc B'!$D$4/H32</f>
        <v>559709.05051503284</v>
      </c>
      <c r="I124" s="15">
        <f>I32+'Calc B'!$D$4/I32</f>
        <v>297542.04193611792</v>
      </c>
      <c r="J124" s="15">
        <f>J32+'Calc B'!$D$4/J32</f>
        <v>189057.82952250025</v>
      </c>
      <c r="K124" s="15">
        <f>K32+'Calc B'!$D$4/K32</f>
        <v>133574.49017467373</v>
      </c>
      <c r="L124" s="15">
        <f>L32+'Calc B'!$D$4/L32</f>
        <v>101319.23203690181</v>
      </c>
      <c r="M124" s="15">
        <f>M32+'Calc B'!$D$4/M32</f>
        <v>80912.821689050557</v>
      </c>
      <c r="N124" s="15">
        <f>N32+'Calc B'!$D$4/N32</f>
        <v>67221.26274628636</v>
      </c>
      <c r="O124" s="15">
        <f>O32+'Calc B'!$D$4/O32</f>
        <v>57641.266106440999</v>
      </c>
      <c r="P124" s="15">
        <f>P32+'Calc B'!$D$4/P32</f>
        <v>50732.820767115889</v>
      </c>
      <c r="Q124" s="15">
        <f>Q32+'Calc B'!$D$4/Q32</f>
        <v>45643.82015597172</v>
      </c>
      <c r="R124" s="15">
        <f>R32+'Calc B'!$D$4/R32</f>
        <v>41842.134011712049</v>
      </c>
      <c r="S124" s="15">
        <f>S32+'Calc B'!$D$4/S32</f>
        <v>38980.483917343045</v>
      </c>
      <c r="T124" s="15">
        <f>T32+'Calc B'!$D$4/T32</f>
        <v>36823.751226917338</v>
      </c>
      <c r="U124" s="15">
        <f>U32+'Calc B'!$D$4/U32</f>
        <v>35207.72674602153</v>
      </c>
      <c r="V124" s="15">
        <f>V32+'Calc B'!$D$4/V32</f>
        <v>34014.626725421658</v>
      </c>
      <c r="W124" s="15">
        <f>W32+'Calc B'!$D$4/W32</f>
        <v>33157.992035863077</v>
      </c>
      <c r="X124" s="15">
        <f>X32+'Calc B'!$D$4/X32</f>
        <v>32573.060519172162</v>
      </c>
      <c r="Y124" s="15">
        <f>Y32+'Calc B'!$D$4/Y32</f>
        <v>32210.448464284287</v>
      </c>
      <c r="Z124" s="15">
        <f>Z32+'Calc B'!$D$4/Z32</f>
        <v>32031.89667119244</v>
      </c>
    </row>
    <row r="125" spans="2:26" x14ac:dyDescent="0.2">
      <c r="B125" s="4"/>
      <c r="C125" s="4"/>
      <c r="D125" s="4"/>
      <c r="E125" s="4"/>
      <c r="F125" s="4">
        <f>F33+'Calc B'!$D$4/F33</f>
        <v>10666690.666666666</v>
      </c>
      <c r="G125" s="4">
        <f>G33+'Calc B'!$D$4/G33</f>
        <v>1187647.1473752349</v>
      </c>
      <c r="H125" s="4">
        <f>H33+'Calc B'!$D$4/H33</f>
        <v>423968.61220885074</v>
      </c>
      <c r="I125" s="4">
        <f>I33+'Calc B'!$D$4/I33</f>
        <v>224061.97567867688</v>
      </c>
      <c r="J125" s="4">
        <f>J33+'Calc B'!$D$4/J33</f>
        <v>142820.00500552624</v>
      </c>
      <c r="K125" s="4">
        <f>K33+'Calc B'!$D$4/K33</f>
        <v>101705.46600429634</v>
      </c>
      <c r="L125" s="4">
        <f>L33+'Calc B'!$D$4/L33</f>
        <v>78025.490102416588</v>
      </c>
      <c r="M125" s="4">
        <f>M33+'Calc B'!$D$4/M33</f>
        <v>63206.197199544593</v>
      </c>
      <c r="N125" s="4">
        <f>N33+'Calc B'!$D$4/N33</f>
        <v>53403.126906472971</v>
      </c>
      <c r="O125" s="4">
        <f>O33+'Calc B'!$D$4/O33</f>
        <v>46673.19275241463</v>
      </c>
      <c r="P125" s="4">
        <f>P33+'Calc B'!$D$4/P33</f>
        <v>41943.133185855208</v>
      </c>
      <c r="Q125" s="4">
        <f>Q33+'Calc B'!$D$4/Q33</f>
        <v>38578.032255956306</v>
      </c>
      <c r="R125" s="4">
        <f>R33+'Calc B'!$D$4/R33</f>
        <v>36181.177695605053</v>
      </c>
      <c r="S125" s="4">
        <f>S33+'Calc B'!$D$4/S33</f>
        <v>34493.377870049932</v>
      </c>
      <c r="T125" s="4">
        <f>T33+'Calc B'!$D$4/T33</f>
        <v>33338.882436334214</v>
      </c>
      <c r="U125" s="4">
        <f>U33+'Calc B'!$D$4/U33</f>
        <v>32594.720202961322</v>
      </c>
      <c r="V125" s="4">
        <f>V33+'Calc B'!$D$4/V33</f>
        <v>32172.505346326609</v>
      </c>
      <c r="W125" s="4">
        <f>W33+'Calc B'!$D$4/W33</f>
        <v>32007.214928304613</v>
      </c>
      <c r="X125" s="4">
        <f>X33+'Calc B'!$D$4/X33</f>
        <v>32050.030753082319</v>
      </c>
      <c r="Y125" s="4">
        <f>Y33+'Calc B'!$D$4/Y33</f>
        <v>32263.638228324744</v>
      </c>
      <c r="Z125" s="4">
        <f>Z33+'Calc B'!$D$4/Z33</f>
        <v>32619.058411151214</v>
      </c>
    </row>
    <row r="126" spans="2:26" x14ac:dyDescent="0.2">
      <c r="B126" s="7"/>
      <c r="C126" s="7"/>
      <c r="D126" s="7"/>
      <c r="E126" s="7"/>
      <c r="F126" s="7">
        <f>F34+'Calc B'!$D$4/F34</f>
        <v>10666690.666666666</v>
      </c>
      <c r="G126" s="7">
        <f>G34+'Calc B'!$D$4/G34</f>
        <v>925499.09002942475</v>
      </c>
      <c r="H126" s="7">
        <f>H34+'Calc B'!$D$4/H34</f>
        <v>321713.8167349975</v>
      </c>
      <c r="I126" s="7">
        <f>I34+'Calc B'!$D$4/I34</f>
        <v>169892.1384846085</v>
      </c>
      <c r="J126" s="7">
        <f>J34+'Calc B'!$D$4/J34</f>
        <v>109126.63211555502</v>
      </c>
      <c r="K126" s="7">
        <f>K34+'Calc B'!$D$4/K34</f>
        <v>78712.654355578998</v>
      </c>
      <c r="L126" s="7">
        <f>L34+'Calc B'!$D$4/L34</f>
        <v>61416.600341977493</v>
      </c>
      <c r="M126" s="7">
        <f>M34+'Calc B'!$D$4/M34</f>
        <v>50779.352723224561</v>
      </c>
      <c r="N126" s="7">
        <f>N34+'Calc B'!$D$4/N34</f>
        <v>43915.280836953076</v>
      </c>
      <c r="O126" s="7">
        <f>O34+'Calc B'!$D$4/O34</f>
        <v>39367.764160348401</v>
      </c>
      <c r="P126" s="7">
        <f>P34+'Calc B'!$D$4/P34</f>
        <v>36332.091489454688</v>
      </c>
      <c r="Q126" s="7">
        <f>Q34+'Calc B'!$D$4/Q34</f>
        <v>34331.679487856658</v>
      </c>
      <c r="R126" s="7">
        <f>R34+'Calc B'!$D$4/R34</f>
        <v>33068.224031504476</v>
      </c>
      <c r="S126" s="7">
        <f>S34+'Calc B'!$D$4/S34</f>
        <v>32346.403366100054</v>
      </c>
      <c r="T126" s="7">
        <f>T34+'Calc B'!$D$4/T34</f>
        <v>32033.44852282069</v>
      </c>
      <c r="U126" s="7">
        <f>U34+'Calc B'!$D$4/U34</f>
        <v>32036.215165804831</v>
      </c>
      <c r="V126" s="7">
        <f>V34+'Calc B'!$D$4/V34</f>
        <v>32287.569843991863</v>
      </c>
      <c r="W126" s="7">
        <f>W34+'Calc B'!$D$4/W34</f>
        <v>32737.984232040159</v>
      </c>
      <c r="X126" s="7">
        <f>X34+'Calc B'!$D$4/X34</f>
        <v>33350.166862492901</v>
      </c>
      <c r="Y126" s="7">
        <f>Y34+'Calc B'!$D$4/Y34</f>
        <v>34095.532350228357</v>
      </c>
      <c r="Z126" s="7">
        <f>Z34+'Calc B'!$D$4/Z34</f>
        <v>34951.818266449576</v>
      </c>
    </row>
    <row r="127" spans="2:26" x14ac:dyDescent="0.2">
      <c r="B127" s="4"/>
      <c r="C127" s="4"/>
      <c r="D127" s="4"/>
      <c r="E127" s="4"/>
      <c r="F127" s="4">
        <f>F35+'Calc B'!$D$4/F35</f>
        <v>10666690.666666666</v>
      </c>
      <c r="G127" s="4">
        <f>G35+'Calc B'!$D$4/G35</f>
        <v>718060.43952162308</v>
      </c>
      <c r="H127" s="4">
        <f>H35+'Calc B'!$D$4/H35</f>
        <v>245056.25903629098</v>
      </c>
      <c r="I127" s="4">
        <f>I35+'Calc B'!$D$4/I35</f>
        <v>130003.11605805682</v>
      </c>
      <c r="J127" s="4">
        <f>J35+'Calc B'!$D$4/J35</f>
        <v>84605.739985749533</v>
      </c>
      <c r="K127" s="4">
        <f>K35+'Calc B'!$D$4/K35</f>
        <v>62201.468250770646</v>
      </c>
      <c r="L127" s="4">
        <f>L35+'Calc B'!$D$4/L35</f>
        <v>49712.809952531818</v>
      </c>
      <c r="M127" s="4">
        <f>M35+'Calc B'!$D$4/M35</f>
        <v>42262.715152122211</v>
      </c>
      <c r="N127" s="4">
        <f>N35+'Calc B'!$D$4/N35</f>
        <v>37675.402516116432</v>
      </c>
      <c r="O127" s="4">
        <f>O35+'Calc B'!$D$4/O35</f>
        <v>34851.985902937427</v>
      </c>
      <c r="P127" s="4">
        <f>P35+'Calc B'!$D$4/P35</f>
        <v>33184.361960507624</v>
      </c>
      <c r="Q127" s="4">
        <f>Q35+'Calc B'!$D$4/Q35</f>
        <v>32311.522832873648</v>
      </c>
      <c r="R127" s="4">
        <f>R35+'Calc B'!$D$4/R35</f>
        <v>32006.862956737627</v>
      </c>
      <c r="S127" s="4">
        <f>S35+'Calc B'!$D$4/S35</f>
        <v>32121.544787144121</v>
      </c>
      <c r="T127" s="4">
        <f>T35+'Calc B'!$D$4/T35</f>
        <v>32554.066392297624</v>
      </c>
      <c r="U127" s="4">
        <f>U35+'Calc B'!$D$4/U35</f>
        <v>33232.981578883104</v>
      </c>
      <c r="V127" s="4">
        <f>V35+'Calc B'!$D$4/V35</f>
        <v>34106.623736334455</v>
      </c>
      <c r="W127" s="4">
        <f>W35+'Calc B'!$D$4/W35</f>
        <v>35136.749313007953</v>
      </c>
      <c r="X127" s="4">
        <f>X35+'Calc B'!$D$4/X35</f>
        <v>36294.47014248609</v>
      </c>
      <c r="Y127" s="4">
        <f>Y35+'Calc B'!$D$4/Y35</f>
        <v>37557.572371881768</v>
      </c>
      <c r="Z127" s="4">
        <f>Z35+'Calc B'!$D$4/Z35</f>
        <v>38908.702819967832</v>
      </c>
    </row>
    <row r="128" spans="2:26" x14ac:dyDescent="0.2">
      <c r="B128" s="7"/>
      <c r="C128" s="7"/>
      <c r="D128" s="7"/>
      <c r="E128" s="7"/>
      <c r="F128" s="7">
        <f>F36+'Calc B'!$D$4/F36</f>
        <v>10666690.666666666</v>
      </c>
      <c r="G128" s="7">
        <f>G36+'Calc B'!$D$4/G36</f>
        <v>555911.98213504872</v>
      </c>
      <c r="H128" s="7">
        <f>H36+'Calc B'!$D$4/H36</f>
        <v>187742.01544306151</v>
      </c>
      <c r="I128" s="7">
        <f>I36+'Calc B'!$D$4/I36</f>
        <v>100650.74656200036</v>
      </c>
      <c r="J128" s="7">
        <f>J36+'Calc B'!$D$4/J36</f>
        <v>66819.910667503762</v>
      </c>
      <c r="K128" s="7">
        <f>K36+'Calc B'!$D$4/K36</f>
        <v>50472.066307182875</v>
      </c>
      <c r="L128" s="7">
        <f>L36+'Calc B'!$D$4/L36</f>
        <v>41667.744194290179</v>
      </c>
      <c r="M128" s="7">
        <f>M36+'Calc B'!$D$4/M36</f>
        <v>36708.495556600159</v>
      </c>
      <c r="N128" s="7">
        <f>N36+'Calc B'!$D$4/N36</f>
        <v>33943.258208793239</v>
      </c>
      <c r="O128" s="7">
        <f>O36+'Calc B'!$D$4/O36</f>
        <v>32536.331940748816</v>
      </c>
      <c r="P128" s="7">
        <f>P36+'Calc B'!$D$4/P36</f>
        <v>32023.845743596677</v>
      </c>
      <c r="Q128" s="7">
        <f>Q36+'Calc B'!$D$4/Q36</f>
        <v>32129.44472146776</v>
      </c>
      <c r="R128" s="7">
        <f>R36+'Calc B'!$D$4/R36</f>
        <v>32679.0042381245</v>
      </c>
      <c r="S128" s="7">
        <f>S36+'Calc B'!$D$4/S36</f>
        <v>33557.712801692411</v>
      </c>
      <c r="T128" s="7">
        <f>T36+'Calc B'!$D$4/T36</f>
        <v>34686.968699070538</v>
      </c>
      <c r="U128" s="7">
        <f>U36+'Calc B'!$D$4/U36</f>
        <v>36011.233303114277</v>
      </c>
      <c r="V128" s="7">
        <f>V36+'Calc B'!$D$4/V36</f>
        <v>37490.194145100955</v>
      </c>
      <c r="W128" s="7">
        <f>W36+'Calc B'!$D$4/W36</f>
        <v>39093.90484880493</v>
      </c>
      <c r="X128" s="7">
        <f>X36+'Calc B'!$D$4/X36</f>
        <v>40799.666826138186</v>
      </c>
      <c r="Y128" s="7">
        <f>Y36+'Calc B'!$D$4/Y36</f>
        <v>42589.968391096219</v>
      </c>
      <c r="Z128" s="7">
        <f>Z36+'Calc B'!$D$4/Z36</f>
        <v>44451.086851400229</v>
      </c>
    </row>
    <row r="129" spans="2:26" x14ac:dyDescent="0.2">
      <c r="B129" s="4"/>
      <c r="C129" s="4"/>
      <c r="D129" s="4"/>
      <c r="E129" s="4"/>
      <c r="F129" s="4">
        <f>F37+'Calc B'!$D$4/F37</f>
        <v>10666690.666666666</v>
      </c>
      <c r="G129" s="4">
        <f>G37+'Calc B'!$D$4/G37</f>
        <v>430307.67672963662</v>
      </c>
      <c r="H129" s="4">
        <f>H37+'Calc B'!$D$4/H37</f>
        <v>144941.99365448329</v>
      </c>
      <c r="I129" s="4">
        <f>I37+'Calc B'!$D$4/I37</f>
        <v>79084.123597192462</v>
      </c>
      <c r="J129" s="4">
        <f>J37+'Calc B'!$D$4/J37</f>
        <v>54021.485220276008</v>
      </c>
      <c r="K129" s="4">
        <f>K37+'Calc B'!$D$4/K37</f>
        <v>42325.361093772539</v>
      </c>
      <c r="L129" s="4">
        <f>L37+'Calc B'!$D$4/L37</f>
        <v>36414.210845715279</v>
      </c>
      <c r="M129" s="4">
        <f>M37+'Calc B'!$D$4/M37</f>
        <v>33466.272866460058</v>
      </c>
      <c r="N129" s="4">
        <f>N37+'Calc B'!$D$4/N37</f>
        <v>32218.640235514002</v>
      </c>
      <c r="O129" s="4">
        <f>O37+'Calc B'!$D$4/O37</f>
        <v>32029.722816377172</v>
      </c>
      <c r="P129" s="4">
        <f>P37+'Calc B'!$D$4/P37</f>
        <v>32541.881484825473</v>
      </c>
      <c r="Q129" s="4">
        <f>Q37+'Calc B'!$D$4/Q37</f>
        <v>33541.094976148452</v>
      </c>
      <c r="R129" s="4">
        <f>R37+'Calc B'!$D$4/R37</f>
        <v>34891.903619089026</v>
      </c>
      <c r="S129" s="4">
        <f>S37+'Calc B'!$D$4/S37</f>
        <v>36504.59293684781</v>
      </c>
      <c r="T129" s="4">
        <f>T37+'Calc B'!$D$4/T37</f>
        <v>38317.478833199479</v>
      </c>
      <c r="U129" s="4">
        <f>U37+'Calc B'!$D$4/U37</f>
        <v>40286.797092449604</v>
      </c>
      <c r="V129" s="4">
        <f>V37+'Calc B'!$D$4/V37</f>
        <v>42380.657640429192</v>
      </c>
      <c r="W129" s="4">
        <f>W37+'Calc B'!$D$4/W37</f>
        <v>44575.283431777032</v>
      </c>
      <c r="X129" s="4">
        <f>X37+'Calc B'!$D$4/X37</f>
        <v>46852.589615246645</v>
      </c>
      <c r="Y129" s="4">
        <f>Y37+'Calc B'!$D$4/Y37</f>
        <v>49198.578591611193</v>
      </c>
      <c r="Z129" s="4">
        <f>Z37+'Calc B'!$D$4/Z37</f>
        <v>51602.248025408502</v>
      </c>
    </row>
    <row r="130" spans="2:26" x14ac:dyDescent="0.2">
      <c r="B130" s="7"/>
      <c r="C130" s="7"/>
      <c r="D130" s="7"/>
      <c r="E130" s="7"/>
      <c r="F130" s="7">
        <f>F38+'Calc B'!$D$4/F38</f>
        <v>10666690.666666666</v>
      </c>
      <c r="G130" s="7">
        <f>G38+'Calc B'!$D$4/G38</f>
        <v>333624.03850853071</v>
      </c>
      <c r="H130" s="7">
        <f>H38+'Calc B'!$D$4/H38</f>
        <v>112996.94547056817</v>
      </c>
      <c r="I130" s="7">
        <f>I38+'Calc B'!$D$4/I38</f>
        <v>63300.796433392752</v>
      </c>
      <c r="J130" s="7">
        <f>J38+'Calc B'!$D$4/J38</f>
        <v>44965.060458281878</v>
      </c>
      <c r="K130" s="7">
        <f>K38+'Calc B'!$D$4/K38</f>
        <v>36920.57964898106</v>
      </c>
      <c r="L130" s="7">
        <f>L38+'Calc B'!$D$4/L38</f>
        <v>33353.756150567358</v>
      </c>
      <c r="M130" s="7">
        <f>M38+'Calc B'!$D$4/M38</f>
        <v>32095.345035693601</v>
      </c>
      <c r="N130" s="7">
        <f>N38+'Calc B'!$D$4/N38</f>
        <v>32170.332991593612</v>
      </c>
      <c r="O130" s="7">
        <f>O38+'Calc B'!$D$4/O38</f>
        <v>33080.911174004556</v>
      </c>
      <c r="P130" s="7">
        <f>P38+'Calc B'!$D$4/P38</f>
        <v>34548.135172875533</v>
      </c>
      <c r="Q130" s="7">
        <f>Q38+'Calc B'!$D$4/Q38</f>
        <v>36404.207644170398</v>
      </c>
      <c r="R130" s="7">
        <f>R38+'Calc B'!$D$4/R38</f>
        <v>38542.390674162554</v>
      </c>
      <c r="S130" s="7">
        <f>S38+'Calc B'!$D$4/S38</f>
        <v>40891.654027461693</v>
      </c>
      <c r="T130" s="7">
        <f>T38+'Calc B'!$D$4/T38</f>
        <v>43402.940662057306</v>
      </c>
      <c r="U130" s="7">
        <f>U38+'Calc B'!$D$4/U38</f>
        <v>46041.299178432957</v>
      </c>
      <c r="V130" s="7">
        <f>V38+'Calc B'!$D$4/V38</f>
        <v>48781.162040964715</v>
      </c>
      <c r="W130" s="7">
        <f>W38+'Calc B'!$D$4/W38</f>
        <v>51603.397514877521</v>
      </c>
      <c r="X130" s="7">
        <f>X38+'Calc B'!$D$4/X38</f>
        <v>54493.40548187383</v>
      </c>
      <c r="Y130" s="7">
        <f>Y38+'Calc B'!$D$4/Y38</f>
        <v>57439.850734527507</v>
      </c>
      <c r="Z130" s="7">
        <f>Z38+'Calc B'!$D$4/Z38</f>
        <v>60433.7983082153</v>
      </c>
    </row>
    <row r="131" spans="2:26" x14ac:dyDescent="0.2">
      <c r="B131" s="4"/>
      <c r="C131" s="4"/>
      <c r="D131" s="4"/>
      <c r="E131" s="4"/>
      <c r="F131" s="4">
        <f>F39+'Calc B'!$D$4/F39</f>
        <v>10666690.666666666</v>
      </c>
      <c r="G131" s="4">
        <f>G39+'Calc B'!$D$4/G39</f>
        <v>259503.67849629314</v>
      </c>
      <c r="H131" s="4">
        <f>H39+'Calc B'!$D$4/H39</f>
        <v>89171.083031960094</v>
      </c>
      <c r="I131" s="4">
        <f>I39+'Calc B'!$D$4/I39</f>
        <v>51852.887678144798</v>
      </c>
      <c r="J131" s="4">
        <f>J39+'Calc B'!$D$4/J39</f>
        <v>38767.973041577126</v>
      </c>
      <c r="K131" s="4">
        <f>K39+'Calc B'!$D$4/K39</f>
        <v>33672.535876265407</v>
      </c>
      <c r="L131" s="4">
        <f>L39+'Calc B'!$D$4/L39</f>
        <v>32078.520266430929</v>
      </c>
      <c r="M131" s="4">
        <f>M39+'Calc B'!$D$4/M39</f>
        <v>32303.532098004871</v>
      </c>
      <c r="N131" s="4">
        <f>N39+'Calc B'!$D$4/N39</f>
        <v>33587.016592516506</v>
      </c>
      <c r="O131" s="4">
        <f>O39+'Calc B'!$D$4/O39</f>
        <v>35538.303313529061</v>
      </c>
      <c r="P131" s="4">
        <f>P39+'Calc B'!$D$4/P39</f>
        <v>37937.175924672309</v>
      </c>
      <c r="Q131" s="4">
        <f>Q39+'Calc B'!$D$4/Q39</f>
        <v>40650.412998359228</v>
      </c>
      <c r="R131" s="4">
        <f>R39+'Calc B'!$D$4/R39</f>
        <v>43592.822178100563</v>
      </c>
      <c r="S131" s="4">
        <f>S39+'Calc B'!$D$4/S39</f>
        <v>46707.434145656596</v>
      </c>
      <c r="T131" s="4">
        <f>T39+'Calc B'!$D$4/T39</f>
        <v>49954.726941399131</v>
      </c>
      <c r="U131" s="4">
        <f>U39+'Calc B'!$D$4/U39</f>
        <v>53306.427541368983</v>
      </c>
      <c r="V131" s="4">
        <f>V39+'Calc B'!$D$4/V39</f>
        <v>56741.776791294673</v>
      </c>
      <c r="W131" s="4">
        <f>W39+'Calc B'!$D$4/W39</f>
        <v>60245.188375335703</v>
      </c>
      <c r="X131" s="4">
        <f>X39+'Calc B'!$D$4/X39</f>
        <v>63804.731151332882</v>
      </c>
      <c r="Y131" s="4">
        <f>Y39+'Calc B'!$D$4/Y39</f>
        <v>67411.116046997966</v>
      </c>
      <c r="Z131" s="4">
        <f>Z39+'Calc B'!$D$4/Z39</f>
        <v>71057.002229204911</v>
      </c>
    </row>
    <row r="132" spans="2:26" x14ac:dyDescent="0.2">
      <c r="B132" s="7"/>
      <c r="C132" s="7"/>
      <c r="D132" s="7"/>
      <c r="E132" s="7"/>
      <c r="F132" s="7">
        <f>F40+'Calc B'!$D$4/F40</f>
        <v>10666690.666666666</v>
      </c>
      <c r="G132" s="7">
        <f>G40+'Calc B'!$D$4/G40</f>
        <v>202811.19413033838</v>
      </c>
      <c r="H132" s="7">
        <f>H40+'Calc B'!$D$4/H40</f>
        <v>71438.464162457982</v>
      </c>
      <c r="I132" s="7">
        <f>I40+'Calc B'!$D$4/I40</f>
        <v>43698.987652602176</v>
      </c>
      <c r="J132" s="7">
        <f>J40+'Calc B'!$D$4/J40</f>
        <v>34808.461989007628</v>
      </c>
      <c r="K132" s="7">
        <f>K40+'Calc B'!$D$4/K40</f>
        <v>32178.422814946949</v>
      </c>
      <c r="L132" s="7">
        <f>L40+'Calc B'!$D$4/L40</f>
        <v>32316.397688356043</v>
      </c>
      <c r="M132" s="7">
        <f>M40+'Calc B'!$D$4/M40</f>
        <v>33904.708408206134</v>
      </c>
      <c r="N132" s="7">
        <f>N40+'Calc B'!$D$4/N40</f>
        <v>36343.500102649239</v>
      </c>
      <c r="O132" s="7">
        <f>O40+'Calc B'!$D$4/O40</f>
        <v>39322.53681377571</v>
      </c>
      <c r="P132" s="7">
        <f>P40+'Calc B'!$D$4/P40</f>
        <v>42665.82062111183</v>
      </c>
      <c r="Q132" s="7">
        <f>Q40+'Calc B'!$D$4/Q40</f>
        <v>46266.255232361902</v>
      </c>
      <c r="R132" s="7">
        <f>R40+'Calc B'!$D$4/R40</f>
        <v>50054.991054905535</v>
      </c>
      <c r="S132" s="7">
        <f>S40+'Calc B'!$D$4/S40</f>
        <v>53985.767630174094</v>
      </c>
      <c r="T132" s="7">
        <f>T40+'Calc B'!$D$4/T40</f>
        <v>58026.354909927832</v>
      </c>
      <c r="U132" s="7">
        <f>U40+'Calc B'!$D$4/U40</f>
        <v>62153.608054583943</v>
      </c>
      <c r="V132" s="7">
        <f>V40+'Calc B'!$D$4/V40</f>
        <v>66350.474978880957</v>
      </c>
      <c r="W132" s="7">
        <f>W40+'Calc B'!$D$4/W40</f>
        <v>70604.113369155762</v>
      </c>
      <c r="X132" s="7">
        <f>X40+'Calc B'!$D$4/X40</f>
        <v>74904.665478138515</v>
      </c>
      <c r="Y132" s="7">
        <f>Y40+'Calc B'!$D$4/Y40</f>
        <v>79244.437455082501</v>
      </c>
      <c r="Z132" s="7">
        <f>Z40+'Calc B'!$D$4/Z40</f>
        <v>83617.335522747861</v>
      </c>
    </row>
    <row r="133" spans="2:26" x14ac:dyDescent="0.2">
      <c r="B133" s="4"/>
      <c r="C133" s="4"/>
      <c r="D133" s="4"/>
      <c r="E133" s="4"/>
      <c r="F133" s="4">
        <f>F41+'Calc B'!$D$4/F41</f>
        <v>10666690.666666666</v>
      </c>
      <c r="G133" s="4">
        <f>G41+'Calc B'!$D$4/G41</f>
        <v>159493.36366771266</v>
      </c>
      <c r="H133" s="4">
        <f>H41+'Calc B'!$D$4/H41</f>
        <v>58309.016523747086</v>
      </c>
      <c r="I133" s="4">
        <f>I41+'Calc B'!$D$4/I41</f>
        <v>38093.681906946294</v>
      </c>
      <c r="J133" s="4">
        <f>J41+'Calc B'!$D$4/J41</f>
        <v>32652.28099380921</v>
      </c>
      <c r="K133" s="4">
        <f>K41+'Calc B'!$D$4/K41</f>
        <v>32166.058111060887</v>
      </c>
      <c r="L133" s="4">
        <f>L41+'Calc B'!$D$4/L41</f>
        <v>33892.767245107148</v>
      </c>
      <c r="M133" s="4">
        <f>M41+'Calc B'!$D$4/M41</f>
        <v>36789.460190432568</v>
      </c>
      <c r="N133" s="4">
        <f>N41+'Calc B'!$D$4/N41</f>
        <v>40377.58576929196</v>
      </c>
      <c r="O133" s="4">
        <f>O41+'Calc B'!$D$4/O41</f>
        <v>44407.833064504746</v>
      </c>
      <c r="P133" s="4">
        <f>P41+'Calc B'!$D$4/P41</f>
        <v>48737.838120173088</v>
      </c>
      <c r="Q133" s="4">
        <f>Q41+'Calc B'!$D$4/Q41</f>
        <v>53280.467397323388</v>
      </c>
      <c r="R133" s="4">
        <f>R41+'Calc B'!$D$4/R41</f>
        <v>57979.41822150087</v>
      </c>
      <c r="S133" s="4">
        <f>S41+'Calc B'!$D$4/S41</f>
        <v>62796.690516358707</v>
      </c>
      <c r="T133" s="4">
        <f>T41+'Calc B'!$D$4/T41</f>
        <v>67705.704856044977</v>
      </c>
      <c r="U133" s="4">
        <f>U41+'Calc B'!$D$4/U41</f>
        <v>72687.307957879777</v>
      </c>
      <c r="V133" s="4">
        <f>V41+'Calc B'!$D$4/V41</f>
        <v>77727.345368610477</v>
      </c>
      <c r="W133" s="4">
        <f>W41+'Calc B'!$D$4/W41</f>
        <v>82815.128214746219</v>
      </c>
      <c r="X133" s="4">
        <f>X41+'Calc B'!$D$4/X41</f>
        <v>87942.432045815134</v>
      </c>
      <c r="Y133" s="4">
        <f>Y41+'Calc B'!$D$4/Y41</f>
        <v>93102.824078098522</v>
      </c>
      <c r="Z133" s="4">
        <f>Z41+'Calc B'!$D$4/Z41</f>
        <v>98291.199631979849</v>
      </c>
    </row>
    <row r="134" spans="2:26" x14ac:dyDescent="0.2">
      <c r="B134" s="7"/>
      <c r="C134" s="7"/>
      <c r="D134" s="7"/>
      <c r="E134" s="7"/>
      <c r="F134" s="7">
        <f>F42+'Calc B'!$D$4/F42</f>
        <v>10666690.666666666</v>
      </c>
      <c r="G134" s="7">
        <f>G42+'Calc B'!$D$4/G42</f>
        <v>126404.77218275989</v>
      </c>
      <c r="H134" s="7">
        <f>H42+'Calc B'!$D$4/H42</f>
        <v>48692.340725347443</v>
      </c>
      <c r="I134" s="7">
        <f>I42+'Calc B'!$D$4/I42</f>
        <v>34506.456133192041</v>
      </c>
      <c r="J134" s="7">
        <f>J42+'Calc B'!$D$4/J42</f>
        <v>32000.265858703995</v>
      </c>
      <c r="K134" s="7">
        <f>K42+'Calc B'!$D$4/K42</f>
        <v>33457.494270284355</v>
      </c>
      <c r="L134" s="7">
        <f>L42+'Calc B'!$D$4/L42</f>
        <v>36703.890891456962</v>
      </c>
      <c r="M134" s="7">
        <f>M42+'Calc B'!$D$4/M42</f>
        <v>40904.879770392959</v>
      </c>
      <c r="N134" s="7">
        <f>N42+'Calc B'!$D$4/N42</f>
        <v>45674.269543644215</v>
      </c>
      <c r="O134" s="7">
        <f>O42+'Calc B'!$D$4/O42</f>
        <v>50809.363743749906</v>
      </c>
      <c r="P134" s="7">
        <f>P42+'Calc B'!$D$4/P42</f>
        <v>56193.669308161821</v>
      </c>
      <c r="Q134" s="7">
        <f>Q42+'Calc B'!$D$4/Q42</f>
        <v>61755.491353613652</v>
      </c>
      <c r="R134" s="7">
        <f>R42+'Calc B'!$D$4/R42</f>
        <v>67448.282529607372</v>
      </c>
      <c r="S134" s="7">
        <f>S42+'Calc B'!$D$4/S42</f>
        <v>73240.498253138765</v>
      </c>
      <c r="T134" s="7">
        <f>T42+'Calc B'!$D$4/T42</f>
        <v>79109.996528372561</v>
      </c>
      <c r="U134" s="7">
        <f>U42+'Calc B'!$D$4/U42</f>
        <v>85040.77292027582</v>
      </c>
      <c r="V134" s="7">
        <f>V42+'Calc B'!$D$4/V42</f>
        <v>91020.968547845696</v>
      </c>
      <c r="W134" s="7">
        <f>W42+'Calc B'!$D$4/W42</f>
        <v>97041.607252924645</v>
      </c>
      <c r="X134" s="7">
        <f>X42+'Calc B'!$D$4/X42</f>
        <v>103095.76833312216</v>
      </c>
      <c r="Y134" s="7">
        <f>Y42+'Calc B'!$D$4/Y42</f>
        <v>109178.02900554388</v>
      </c>
      <c r="Z134" s="7">
        <f>Z42+'Calc B'!$D$4/Z42</f>
        <v>115284.07921999591</v>
      </c>
    </row>
    <row r="135" spans="2:26" x14ac:dyDescent="0.2">
      <c r="B135" s="4"/>
      <c r="C135" s="4"/>
      <c r="D135" s="4"/>
      <c r="E135" s="4"/>
      <c r="F135" s="4">
        <f>F43+'Calc B'!$D$4/F43</f>
        <v>10666690.666666666</v>
      </c>
      <c r="G135" s="4">
        <f>G43+'Calc B'!$D$4/G43</f>
        <v>101134.32890613169</v>
      </c>
      <c r="H135" s="4">
        <f>H43+'Calc B'!$D$4/H43</f>
        <v>41793.844528932816</v>
      </c>
      <c r="I135" s="4">
        <f>I43+'Calc B'!$D$4/I43</f>
        <v>32562.804492326803</v>
      </c>
      <c r="J135" s="4">
        <f>J43+'Calc B'!$D$4/J43</f>
        <v>32651.090203358734</v>
      </c>
      <c r="K135" s="4">
        <f>K43+'Calc B'!$D$4/K43</f>
        <v>35943.528792460791</v>
      </c>
      <c r="L135" s="4">
        <f>L43+'Calc B'!$D$4/L43</f>
        <v>40698.47884360121</v>
      </c>
      <c r="M135" s="4">
        <f>M43+'Calc B'!$D$4/M43</f>
        <v>46240.69228034289</v>
      </c>
      <c r="N135" s="4">
        <f>N43+'Calc B'!$D$4/N43</f>
        <v>52254.988562312014</v>
      </c>
      <c r="O135" s="4">
        <f>O43+'Calc B'!$D$4/O43</f>
        <v>58574.73027140979</v>
      </c>
      <c r="P135" s="4">
        <f>P43+'Calc B'!$D$4/P43</f>
        <v>65103.561433328825</v>
      </c>
      <c r="Q135" s="4">
        <f>Q43+'Calc B'!$D$4/Q43</f>
        <v>71781.876576458279</v>
      </c>
      <c r="R135" s="4">
        <f>R43+'Calc B'!$D$4/R43</f>
        <v>78570.810880588775</v>
      </c>
      <c r="S135" s="4">
        <f>S43+'Calc B'!$D$4/S43</f>
        <v>85443.930538055894</v>
      </c>
      <c r="T135" s="4">
        <f>T43+'Calc B'!$D$4/T43</f>
        <v>92382.623780441805</v>
      </c>
      <c r="U135" s="4">
        <f>U43+'Calc B'!$D$4/U43</f>
        <v>99373.402448156776</v>
      </c>
      <c r="V135" s="4">
        <f>V43+'Calc B'!$D$4/V43</f>
        <v>106406.2495477246</v>
      </c>
      <c r="W135" s="4">
        <f>W43+'Calc B'!$D$4/W43</f>
        <v>113473.56824073421</v>
      </c>
      <c r="X135" s="4">
        <f>X43+'Calc B'!$D$4/X43</f>
        <v>120569.49132852063</v>
      </c>
      <c r="Y135" s="4">
        <f>Y43+'Calc B'!$D$4/Y43</f>
        <v>127689.41467173315</v>
      </c>
      <c r="Z135" s="4">
        <f>Z43+'Calc B'!$D$4/Z43</f>
        <v>134829.67409620059</v>
      </c>
    </row>
    <row r="136" spans="2:26" x14ac:dyDescent="0.2">
      <c r="B136" s="7"/>
      <c r="C136" s="7"/>
      <c r="D136" s="7"/>
      <c r="E136" s="7"/>
      <c r="F136" s="7">
        <f>F44+'Calc B'!$D$4/F44</f>
        <v>10666690.666666666</v>
      </c>
      <c r="G136" s="7">
        <f>G44+'Calc B'!$D$4/G44</f>
        <v>81850.175555258713</v>
      </c>
      <c r="H136" s="7">
        <f>H44+'Calc B'!$D$4/H44</f>
        <v>37036.923878030742</v>
      </c>
      <c r="I136" s="7">
        <f>I44+'Calc B'!$D$4/I44</f>
        <v>32001.771772070977</v>
      </c>
      <c r="J136" s="7">
        <f>J44+'Calc B'!$D$4/J44</f>
        <v>34474.914032466979</v>
      </c>
      <c r="K136" s="7">
        <f>K44+'Calc B'!$D$4/K44</f>
        <v>39565.898504227167</v>
      </c>
      <c r="L136" s="7">
        <f>L44+'Calc B'!$D$4/L44</f>
        <v>45864.946635309374</v>
      </c>
      <c r="M136" s="7">
        <f>M44+'Calc B'!$D$4/M44</f>
        <v>52819.759372898377</v>
      </c>
      <c r="N136" s="7">
        <f>N44+'Calc B'!$D$4/N44</f>
        <v>60170.334871754385</v>
      </c>
      <c r="O136" s="7">
        <f>O44+'Calc B'!$D$4/O44</f>
        <v>67778.254172416011</v>
      </c>
      <c r="P136" s="7">
        <f>P44+'Calc B'!$D$4/P44</f>
        <v>75563.027156685494</v>
      </c>
      <c r="Q136" s="7">
        <f>Q44+'Calc B'!$D$4/Q44</f>
        <v>83474.633807793361</v>
      </c>
      <c r="R136" s="7">
        <f>R44+'Calc B'!$D$4/R44</f>
        <v>91480.335845902184</v>
      </c>
      <c r="S136" s="7">
        <f>S44+'Calc B'!$D$4/S44</f>
        <v>99557.796421526742</v>
      </c>
      <c r="T136" s="7">
        <f>T44+'Calc B'!$D$4/T44</f>
        <v>107691.24700238177</v>
      </c>
      <c r="U136" s="7">
        <f>U44+'Calc B'!$D$4/U44</f>
        <v>115869.23456584179</v>
      </c>
      <c r="V136" s="7">
        <f>V44+'Calc B'!$D$4/V44</f>
        <v>124083.23743675994</v>
      </c>
      <c r="W136" s="7">
        <f>W44+'Calc B'!$D$4/W44</f>
        <v>132326.78234797218</v>
      </c>
      <c r="X136" s="7">
        <f>X44+'Calc B'!$D$4/X44</f>
        <v>140594.86286839657</v>
      </c>
      <c r="Y136" s="7">
        <f>Y44+'Calc B'!$D$4/Y44</f>
        <v>148883.54555399201</v>
      </c>
      <c r="Z136" s="7">
        <f>Z44+'Calc B'!$D$4/Z44</f>
        <v>157189.696677851</v>
      </c>
    </row>
    <row r="137" spans="2:26" x14ac:dyDescent="0.2">
      <c r="B137" s="4"/>
      <c r="C137" s="4"/>
      <c r="D137" s="4"/>
      <c r="E137" s="4"/>
      <c r="F137" s="4">
        <f>F45+'Calc B'!$D$4/F45</f>
        <v>10666690.666666666</v>
      </c>
      <c r="G137" s="4">
        <f>G45+'Calc B'!$D$4/G45</f>
        <v>67169.388939323588</v>
      </c>
      <c r="H137" s="4">
        <f>H45+'Calc B'!$D$4/H45</f>
        <v>34005.358351106981</v>
      </c>
      <c r="I137" s="4">
        <f>I45+'Calc B'!$D$4/I45</f>
        <v>32645.492664549565</v>
      </c>
      <c r="J137" s="4">
        <f>J45+'Calc B'!$D$4/J45</f>
        <v>37394.790340738982</v>
      </c>
      <c r="K137" s="4">
        <f>K45+'Calc B'!$D$4/K45</f>
        <v>44304.86889228534</v>
      </c>
      <c r="L137" s="4">
        <f>L45+'Calc B'!$D$4/L45</f>
        <v>52222.629351326679</v>
      </c>
      <c r="M137" s="4">
        <f>M45+'Calc B'!$D$4/M45</f>
        <v>60691.604110057189</v>
      </c>
      <c r="N137" s="4">
        <f>N45+'Calc B'!$D$4/N45</f>
        <v>69495.148953518175</v>
      </c>
      <c r="O137" s="4">
        <f>O45+'Calc B'!$D$4/O45</f>
        <v>78517.189896757234</v>
      </c>
      <c r="P137" s="4">
        <f>P45+'Calc B'!$D$4/P45</f>
        <v>87689.889402147193</v>
      </c>
      <c r="Q137" s="4">
        <f>Q45+'Calc B'!$D$4/Q45</f>
        <v>96970.920150704551</v>
      </c>
      <c r="R137" s="4">
        <f>R45+'Calc B'!$D$4/R45</f>
        <v>106332.48832597453</v>
      </c>
      <c r="S137" s="4">
        <f>S45+'Calc B'!$D$4/S45</f>
        <v>115755.57996208561</v>
      </c>
      <c r="T137" s="4">
        <f>T45+'Calc B'!$D$4/T45</f>
        <v>125226.74263383776</v>
      </c>
      <c r="U137" s="4">
        <f>U45+'Calc B'!$D$4/U45</f>
        <v>134736.18751670414</v>
      </c>
      <c r="V137" s="4">
        <f>V45+'Calc B'!$D$4/V45</f>
        <v>144276.61984779639</v>
      </c>
      <c r="W137" s="4">
        <f>W45+'Calc B'!$D$4/W45</f>
        <v>153842.49101120626</v>
      </c>
      <c r="X137" s="4">
        <f>X45+'Calc B'!$D$4/X45</f>
        <v>163429.50482835103</v>
      </c>
      <c r="Y137" s="4">
        <f>Y45+'Calc B'!$D$4/Y45</f>
        <v>173034.28257486178</v>
      </c>
      <c r="Z137" s="4">
        <f>Z45+'Calc B'!$D$4/Z45</f>
        <v>182654.13016760553</v>
      </c>
    </row>
    <row r="138" spans="2:26" x14ac:dyDescent="0.2">
      <c r="B138" s="7"/>
      <c r="C138" s="7"/>
      <c r="D138" s="7"/>
      <c r="E138" s="7"/>
      <c r="F138" s="7">
        <f>F46+'Calc B'!$D$4/F46</f>
        <v>10666690.666666666</v>
      </c>
      <c r="G138" s="7">
        <f>G46+'Calc B'!$D$4/G46</f>
        <v>56052.777955681086</v>
      </c>
      <c r="H138" s="7">
        <f>H46+'Calc B'!$D$4/H46</f>
        <v>32401.018808515073</v>
      </c>
      <c r="I138" s="7">
        <f>I46+'Calc B'!$D$4/I46</f>
        <v>34377.409673739712</v>
      </c>
      <c r="J138" s="7">
        <f>J46+'Calc B'!$D$4/J46</f>
        <v>41373.571731550539</v>
      </c>
      <c r="K138" s="7">
        <f>K46+'Calc B'!$D$4/K46</f>
        <v>50170.601357677842</v>
      </c>
      <c r="L138" s="7">
        <f>L46+'Calc B'!$D$4/L46</f>
        <v>59815.743401456399</v>
      </c>
      <c r="M138" s="7">
        <f>M46+'Calc B'!$D$4/M46</f>
        <v>69928.020865675207</v>
      </c>
      <c r="N138" s="7">
        <f>N46+'Calc B'!$D$4/N46</f>
        <v>80325.248821794172</v>
      </c>
      <c r="O138" s="7">
        <f>O46+'Calc B'!$D$4/O46</f>
        <v>90909.255445795425</v>
      </c>
      <c r="P138" s="7">
        <f>P46+'Calc B'!$D$4/P46</f>
        <v>101622.41180416601</v>
      </c>
      <c r="Q138" s="7">
        <f>Q46+'Calc B'!$D$4/Q46</f>
        <v>112428.63542154507</v>
      </c>
      <c r="R138" s="7">
        <f>R46+'Calc B'!$D$4/R46</f>
        <v>123304.16757867287</v>
      </c>
      <c r="S138" s="7">
        <f>S46+'Calc B'!$D$4/S46</f>
        <v>134232.71843083657</v>
      </c>
      <c r="T138" s="7">
        <f>T46+'Calc B'!$D$4/T46</f>
        <v>145202.74179026886</v>
      </c>
      <c r="U138" s="7">
        <f>U46+'Calc B'!$D$4/U46</f>
        <v>156205.82319740937</v>
      </c>
      <c r="V138" s="7">
        <f>V46+'Calc B'!$D$4/V46</f>
        <v>167235.68412898245</v>
      </c>
      <c r="W138" s="7">
        <f>W46+'Calc B'!$D$4/W46</f>
        <v>178287.5438303063</v>
      </c>
      <c r="X138" s="7">
        <f>X46+'Calc B'!$D$4/X46</f>
        <v>189357.6972775491</v>
      </c>
      <c r="Y138" s="7">
        <f>Y46+'Calc B'!$D$4/Y46</f>
        <v>200443.22836999304</v>
      </c>
      <c r="Z138" s="7">
        <f>Z46+'Calc B'!$D$4/Z46</f>
        <v>211541.81032416192</v>
      </c>
    </row>
    <row r="139" spans="2:26" x14ac:dyDescent="0.2">
      <c r="B139" s="4"/>
      <c r="C139" s="4"/>
      <c r="D139" s="4"/>
      <c r="E139" s="4"/>
      <c r="F139" s="4">
        <f>F47+'Calc B'!$D$4/F47</f>
        <v>10666690.666666666</v>
      </c>
      <c r="G139" s="4">
        <f>G47+'Calc B'!$D$4/G47</f>
        <v>47722.179009499407</v>
      </c>
      <c r="H139" s="4">
        <f>H47+'Calc B'!$D$4/H47</f>
        <v>32012.988639251333</v>
      </c>
      <c r="I139" s="4">
        <f>I47+'Calc B'!$D$4/I47</f>
        <v>37126.731095159856</v>
      </c>
      <c r="J139" s="4">
        <f>J47+'Calc B'!$D$4/J47</f>
        <v>46404.704581200662</v>
      </c>
      <c r="K139" s="4">
        <f>K47+'Calc B'!$D$4/K47</f>
        <v>57197.162230376656</v>
      </c>
      <c r="L139" s="4">
        <f>L47+'Calc B'!$D$4/L47</f>
        <v>68709.255666710349</v>
      </c>
      <c r="M139" s="4">
        <f>M47+'Calc B'!$D$4/M47</f>
        <v>80620.125794776366</v>
      </c>
      <c r="N139" s="4">
        <f>N47+'Calc B'!$D$4/N47</f>
        <v>92775.285994829319</v>
      </c>
      <c r="O139" s="4">
        <f>O47+'Calc B'!$D$4/O47</f>
        <v>105091.06982369816</v>
      </c>
      <c r="P139" s="4">
        <f>P47+'Calc B'!$D$4/P47</f>
        <v>117518.17623440223</v>
      </c>
      <c r="Q139" s="4">
        <f>Q47+'Calc B'!$D$4/Q47</f>
        <v>130025.64630243587</v>
      </c>
      <c r="R139" s="4">
        <f>R47+'Calc B'!$D$4/R47</f>
        <v>142593.04786263636</v>
      </c>
      <c r="S139" s="4">
        <f>S47+'Calc B'!$D$4/S47</f>
        <v>155206.34601125805</v>
      </c>
      <c r="T139" s="4">
        <f>T47+'Calc B'!$D$4/T47</f>
        <v>167855.57795050007</v>
      </c>
      <c r="U139" s="4">
        <f>U47+'Calc B'!$D$4/U47</f>
        <v>180533.47419577106</v>
      </c>
      <c r="V139" s="4">
        <f>V47+'Calc B'!$D$4/V47</f>
        <v>193234.60499785646</v>
      </c>
      <c r="W139" s="4">
        <f>W47+'Calc B'!$D$4/W47</f>
        <v>205954.83233523497</v>
      </c>
      <c r="X139" s="4">
        <f>X47+'Calc B'!$D$4/X47</f>
        <v>218690.94694929529</v>
      </c>
      <c r="Y139" s="4">
        <f>Y47+'Calc B'!$D$4/Y47</f>
        <v>231440.42135899627</v>
      </c>
      <c r="Z139" s="4">
        <f>Z47+'Calc B'!$D$4/Z47</f>
        <v>244201.23777570442</v>
      </c>
    </row>
    <row r="140" spans="2:26" x14ac:dyDescent="0.2">
      <c r="B140" s="7"/>
      <c r="C140" s="7"/>
      <c r="D140" s="7"/>
      <c r="E140" s="7"/>
      <c r="F140" s="7">
        <f>F48+'Calc B'!$D$4/F48</f>
        <v>10666690.666666666</v>
      </c>
      <c r="G140" s="7">
        <f>G48+'Calc B'!$D$4/G48</f>
        <v>41596.622479203957</v>
      </c>
      <c r="H140" s="7">
        <f>H48+'Calc B'!$D$4/H48</f>
        <v>32695.101352486046</v>
      </c>
      <c r="I140" s="7">
        <f>I48+'Calc B'!$D$4/I48</f>
        <v>40857.357666056567</v>
      </c>
      <c r="J140" s="7">
        <f>J48+'Calc B'!$D$4/J48</f>
        <v>52505.766054116772</v>
      </c>
      <c r="K140" s="7">
        <f>K48+'Calc B'!$D$4/K48</f>
        <v>65438.378389195321</v>
      </c>
      <c r="L140" s="7">
        <f>L48+'Calc B'!$D$4/L48</f>
        <v>78986.078119182974</v>
      </c>
      <c r="M140" s="7">
        <f>M48+'Calc B'!$D$4/M48</f>
        <v>92876.405077162824</v>
      </c>
      <c r="N140" s="7">
        <f>N48+'Calc B'!$D$4/N48</f>
        <v>106977.38093017935</v>
      </c>
      <c r="O140" s="7">
        <f>O48+'Calc B'!$D$4/O48</f>
        <v>121217.21787942598</v>
      </c>
      <c r="P140" s="7">
        <f>P48+'Calc B'!$D$4/P48</f>
        <v>135553.47793474479</v>
      </c>
      <c r="Q140" s="7">
        <f>Q48+'Calc B'!$D$4/Q48</f>
        <v>149959.44648716945</v>
      </c>
      <c r="R140" s="7">
        <f>R48+'Calc B'!$D$4/R48</f>
        <v>164417.4588963007</v>
      </c>
      <c r="S140" s="7">
        <f>S48+'Calc B'!$D$4/S48</f>
        <v>178915.36294615202</v>
      </c>
      <c r="T140" s="7">
        <f>T48+'Calc B'!$D$4/T48</f>
        <v>193444.52178497505</v>
      </c>
      <c r="U140" s="7">
        <f>U48+'Calc B'!$D$4/U48</f>
        <v>207998.62715658295</v>
      </c>
      <c r="V140" s="7">
        <f>V48+'Calc B'!$D$4/V48</f>
        <v>222572.96339949471</v>
      </c>
      <c r="W140" s="7">
        <f>W48+'Calc B'!$D$4/W48</f>
        <v>237163.93422538022</v>
      </c>
      <c r="X140" s="7">
        <f>X48+'Calc B'!$D$4/X48</f>
        <v>251768.74889565288</v>
      </c>
      <c r="Y140" s="7">
        <f>Y48+'Calc B'!$D$4/Y48</f>
        <v>266385.20844751713</v>
      </c>
      <c r="Z140" s="7">
        <f>Z48+'Calc B'!$D$4/Z48</f>
        <v>281011.55661217991</v>
      </c>
    </row>
    <row r="141" spans="2:26" x14ac:dyDescent="0.2">
      <c r="B141" s="4"/>
      <c r="C141" s="4"/>
      <c r="D141" s="4"/>
      <c r="E141" s="4"/>
      <c r="F141" s="4">
        <f>F49+'Calc B'!$D$4/F49</f>
        <v>10666690.666666666</v>
      </c>
      <c r="G141" s="4">
        <f>G49+'Calc B'!$D$4/G49</f>
        <v>37243.690081364868</v>
      </c>
      <c r="H141" s="4">
        <f>H49+'Calc B'!$D$4/H49</f>
        <v>34349.639541258293</v>
      </c>
      <c r="I141" s="4">
        <f>I49+'Calc B'!$D$4/I49</f>
        <v>45560.000961782702</v>
      </c>
      <c r="J141" s="4">
        <f>J49+'Calc B'!$D$4/J49</f>
        <v>59713.93475876638</v>
      </c>
      <c r="K141" s="4">
        <f>K49+'Calc B'!$D$4/K49</f>
        <v>74964.984563601058</v>
      </c>
      <c r="L141" s="4">
        <f>L49+'Calc B'!$D$4/L49</f>
        <v>90745.185612289439</v>
      </c>
      <c r="M141" s="4">
        <f>M49+'Calc B'!$D$4/M49</f>
        <v>106821.45688585463</v>
      </c>
      <c r="N141" s="4">
        <f>N49+'Calc B'!$D$4/N49</f>
        <v>123080.30049183316</v>
      </c>
      <c r="O141" s="4">
        <f>O49+'Calc B'!$D$4/O49</f>
        <v>139459.75212121633</v>
      </c>
      <c r="P141" s="4">
        <f>P49+'Calc B'!$D$4/P49</f>
        <v>155923.08210084529</v>
      </c>
      <c r="Q141" s="4">
        <f>Q49+'Calc B'!$D$4/Q49</f>
        <v>172447.12230361914</v>
      </c>
      <c r="R141" s="4">
        <f>R49+'Calc B'!$D$4/R49</f>
        <v>189016.52923362135</v>
      </c>
      <c r="S141" s="4">
        <f>S49+'Calc B'!$D$4/S49</f>
        <v>205620.73453179354</v>
      </c>
      <c r="T141" s="4">
        <f>T49+'Calc B'!$D$4/T49</f>
        <v>222252.2196535785</v>
      </c>
      <c r="U141" s="4">
        <f>U49+'Calc B'!$D$4/U49</f>
        <v>238905.48875885151</v>
      </c>
      <c r="V141" s="4">
        <f>V49+'Calc B'!$D$4/V49</f>
        <v>255576.43079692722</v>
      </c>
      <c r="W141" s="4">
        <f>W49+'Calc B'!$D$4/W49</f>
        <v>272261.90885315905</v>
      </c>
      <c r="X141" s="4">
        <f>X49+'Calc B'!$D$4/X49</f>
        <v>288959.4875411042</v>
      </c>
      <c r="Y141" s="4">
        <f>Y49+'Calc B'!$D$4/Y49</f>
        <v>305667.24714393314</v>
      </c>
      <c r="Z141" s="4">
        <f>Z49+'Calc B'!$D$4/Z49</f>
        <v>322383.65390455176</v>
      </c>
    </row>
    <row r="142" spans="2:26" x14ac:dyDescent="0.2">
      <c r="B142" s="7"/>
      <c r="C142" s="7"/>
      <c r="D142" s="7"/>
      <c r="E142" s="7"/>
      <c r="F142" s="7">
        <f>F50+'Calc B'!$D$4/F50</f>
        <v>10666690.666666666</v>
      </c>
      <c r="G142" s="7">
        <f>G50+'Calc B'!$D$4/G50</f>
        <v>34342.775852295221</v>
      </c>
      <c r="H142" s="7">
        <f>H50+'Calc B'!$D$4/H50</f>
        <v>36915.522536076751</v>
      </c>
      <c r="I142" s="7">
        <f>I50+'Calc B'!$D$4/I50</f>
        <v>51246.577908379317</v>
      </c>
      <c r="J142" s="7">
        <f>J50+'Calc B'!$D$4/J50</f>
        <v>68082.824747104198</v>
      </c>
      <c r="K142" s="7">
        <f>K50+'Calc B'!$D$4/K50</f>
        <v>85862.675767707769</v>
      </c>
      <c r="L142" s="7">
        <f>L50+'Calc B'!$D$4/L50</f>
        <v>104100.37886918074</v>
      </c>
      <c r="M142" s="7">
        <f>M50+'Calc B'!$D$4/M50</f>
        <v>122595.21811271828</v>
      </c>
      <c r="N142" s="7">
        <f>N50+'Calc B'!$D$4/N50</f>
        <v>141249.01475795647</v>
      </c>
      <c r="O142" s="7">
        <f>O50+'Calc B'!$D$4/O50</f>
        <v>160008.00116750368</v>
      </c>
      <c r="P142" s="7">
        <f>P50+'Calc B'!$D$4/P50</f>
        <v>178840.23497245839</v>
      </c>
      <c r="Q142" s="7">
        <f>Q50+'Calc B'!$D$4/Q50</f>
        <v>197725.5342547097</v>
      </c>
      <c r="R142" s="7">
        <f>R50+'Calc B'!$D$4/R50</f>
        <v>216650.51622321308</v>
      </c>
      <c r="S142" s="7">
        <f>S50+'Calc B'!$D$4/S50</f>
        <v>235605.95388618487</v>
      </c>
      <c r="T142" s="7">
        <f>T50+'Calc B'!$D$4/T50</f>
        <v>254585.27779676954</v>
      </c>
      <c r="U142" s="7">
        <f>U50+'Calc B'!$D$4/U50</f>
        <v>273583.68281291763</v>
      </c>
      <c r="V142" s="7">
        <f>V50+'Calc B'!$D$4/V50</f>
        <v>292597.5726634608</v>
      </c>
      <c r="W142" s="7">
        <f>W50+'Calc B'!$D$4/W50</f>
        <v>311624.20203867718</v>
      </c>
      <c r="X142" s="7">
        <f>X50+'Calc B'!$D$4/X50</f>
        <v>330661.43880017637</v>
      </c>
      <c r="Y142" s="7">
        <f>Y50+'Calc B'!$D$4/Y50</f>
        <v>349707.6017475531</v>
      </c>
      <c r="Z142" s="7">
        <f>Z50+'Calc B'!$D$4/Z50</f>
        <v>368761.34732935473</v>
      </c>
    </row>
    <row r="143" spans="2:26" x14ac:dyDescent="0.2">
      <c r="B143" s="4"/>
      <c r="C143" s="4"/>
      <c r="D143" s="4"/>
      <c r="E143" s="4"/>
      <c r="F143" s="4">
        <f>F51+'Calc B'!$D$4/F51</f>
        <v>10666690.666666666</v>
      </c>
      <c r="G143" s="4">
        <f>G51+'Calc B'!$D$4/G51</f>
        <v>32657.506879649292</v>
      </c>
      <c r="H143" s="4">
        <f>H51+'Calc B'!$D$4/H51</f>
        <v>40359.753594756534</v>
      </c>
      <c r="I143" s="4">
        <f>I51+'Calc B'!$D$4/I51</f>
        <v>57946.227316899938</v>
      </c>
      <c r="J143" s="4">
        <f>J51+'Calc B'!$D$4/J51</f>
        <v>77680.281800214987</v>
      </c>
      <c r="K143" s="4">
        <f>K51+'Calc B'!$D$4/K51</f>
        <v>98230.795819543957</v>
      </c>
      <c r="L143" s="4">
        <f>L51+'Calc B'!$D$4/L51</f>
        <v>119179.50044829214</v>
      </c>
      <c r="M143" s="4">
        <f>M51+'Calc B'!$D$4/M51</f>
        <v>140352.5318454997</v>
      </c>
      <c r="N143" s="4">
        <f>N51+'Calc B'!$D$4/N51</f>
        <v>161664.52116190828</v>
      </c>
      <c r="O143" s="4">
        <f>O51+'Calc B'!$D$4/O51</f>
        <v>183068.59500557298</v>
      </c>
      <c r="P143" s="4">
        <f>P51+'Calc B'!$D$4/P51</f>
        <v>204536.85552025828</v>
      </c>
      <c r="Q143" s="4">
        <f>Q51+'Calc B'!$D$4/Q51</f>
        <v>226051.65232558042</v>
      </c>
      <c r="R143" s="4">
        <f>R51+'Calc B'!$D$4/R51</f>
        <v>247601.26929464284</v>
      </c>
      <c r="S143" s="4">
        <f>S51+'Calc B'!$D$4/S51</f>
        <v>269177.62210442062</v>
      </c>
      <c r="T143" s="4">
        <f>T51+'Calc B'!$D$4/T51</f>
        <v>290774.9512304308</v>
      </c>
      <c r="U143" s="4">
        <f>U51+'Calc B'!$D$4/U51</f>
        <v>312389.04179287312</v>
      </c>
      <c r="V143" s="4">
        <f>V51+'Calc B'!$D$4/V51</f>
        <v>334016.73797087581</v>
      </c>
      <c r="W143" s="4">
        <f>W51+'Calc B'!$D$4/W51</f>
        <v>355655.62985202746</v>
      </c>
      <c r="X143" s="4">
        <f>X51+'Calc B'!$D$4/X51</f>
        <v>377303.84524139005</v>
      </c>
      <c r="Y143" s="4">
        <f>Y51+'Calc B'!$D$4/Y51</f>
        <v>398959.90754297248</v>
      </c>
      <c r="Z143" s="4">
        <f>Z51+'Calc B'!$D$4/Z51</f>
        <v>420622.63646999461</v>
      </c>
    </row>
    <row r="144" spans="2:26" x14ac:dyDescent="0.2">
      <c r="B144" s="16"/>
      <c r="C144" s="16"/>
      <c r="D144" s="16"/>
      <c r="E144" s="16"/>
      <c r="F144" s="16">
        <f>F52+'Calc B'!$D$4/F52</f>
        <v>10666690.666666666</v>
      </c>
      <c r="G144" s="16">
        <f>G52+'Calc B'!$D$4/G52</f>
        <v>32015.125324763412</v>
      </c>
      <c r="H144" s="16">
        <f>H52+'Calc B'!$D$4/H52</f>
        <v>44671.229113263704</v>
      </c>
      <c r="I144" s="16">
        <f>I52+'Calc B'!$D$4/I52</f>
        <v>65702.482452016688</v>
      </c>
      <c r="J144" s="16">
        <f>J52+'Calc B'!$D$4/J52</f>
        <v>88586.86031068876</v>
      </c>
      <c r="K144" s="16">
        <f>K52+'Calc B'!$D$4/K52</f>
        <v>112181.47460205005</v>
      </c>
      <c r="L144" s="16">
        <f>L52+'Calc B'!$D$4/L52</f>
        <v>136123.97043617314</v>
      </c>
      <c r="M144" s="16">
        <f>M52+'Calc B'!$D$4/M52</f>
        <v>160262.95588924433</v>
      </c>
      <c r="N144" s="16">
        <f>N52+'Calc B'!$D$4/N52</f>
        <v>184523.85830488009</v>
      </c>
      <c r="O144" s="16">
        <f>O52+'Calc B'!$D$4/O52</f>
        <v>208865.64455546546</v>
      </c>
      <c r="P144" s="16">
        <f>P52+'Calc B'!$D$4/P52</f>
        <v>233263.85603544742</v>
      </c>
      <c r="Q144" s="16">
        <f>Q52+'Calc B'!$D$4/Q52</f>
        <v>257703.00130234472</v>
      </c>
      <c r="R144" s="16">
        <f>R52+'Calc B'!$D$4/R52</f>
        <v>282172.78879423649</v>
      </c>
      <c r="S144" s="16">
        <f>S52+'Calc B'!$D$4/S52</f>
        <v>306666.11261753913</v>
      </c>
      <c r="T144" s="16">
        <f>T52+'Calc B'!$D$4/T52</f>
        <v>331177.90775437356</v>
      </c>
      <c r="U144" s="16">
        <f>U52+'Calc B'!$D$4/U52</f>
        <v>355704.46606743115</v>
      </c>
      <c r="V144" s="16">
        <f>V52+'Calc B'!$D$4/V52</f>
        <v>380243.01023100357</v>
      </c>
      <c r="W144" s="16">
        <f>W52+'Calc B'!$D$4/W52</f>
        <v>404791.41878570529</v>
      </c>
      <c r="X144" s="16">
        <f>X52+'Calc B'!$D$4/X52</f>
        <v>429348.04324987292</v>
      </c>
      <c r="Y144" s="16">
        <f>Y52+'Calc B'!$D$4/Y52</f>
        <v>453911.58321751817</v>
      </c>
      <c r="Z144" s="16">
        <f>Z52+'Calc B'!$D$4/Z52</f>
        <v>478480.99906366144</v>
      </c>
    </row>
    <row r="145" spans="2:26" x14ac:dyDescent="0.2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x14ac:dyDescent="0.2">
      <c r="B146" s="12" t="s">
        <v>34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2:26" x14ac:dyDescent="0.2">
      <c r="B147" s="15"/>
      <c r="C147" s="15"/>
      <c r="D147" s="15"/>
      <c r="E147" s="15"/>
      <c r="F147" s="15">
        <f>F55+'Calc B'!$D$4/F55</f>
        <v>27457010.924560126</v>
      </c>
      <c r="G147" s="15">
        <f>G55+'Calc B'!$D$4/G55</f>
        <v>14844733.454382943</v>
      </c>
      <c r="H147" s="15">
        <f>H55+'Calc B'!$D$4/H55</f>
        <v>10172190.116791094</v>
      </c>
      <c r="I147" s="15">
        <f>I55+'Calc B'!$D$4/I55</f>
        <v>7736920.5476220315</v>
      </c>
      <c r="J147" s="15">
        <f>J55+'Calc B'!$D$4/J55</f>
        <v>6242456.6152092051</v>
      </c>
      <c r="K147" s="15">
        <f>K55+'Calc B'!$D$4/K55</f>
        <v>5231875.0767982099</v>
      </c>
      <c r="L147" s="15">
        <f>L55+'Calc B'!$D$4/L55</f>
        <v>4502912.2736082431</v>
      </c>
      <c r="M147" s="15">
        <f>M55+'Calc B'!$D$4/M55</f>
        <v>3952247.2145151179</v>
      </c>
      <c r="N147" s="15">
        <f>N55+'Calc B'!$D$4/N55</f>
        <v>3521593.6434338586</v>
      </c>
      <c r="O147" s="15">
        <f>O55+'Calc B'!$D$4/O55</f>
        <v>3175574.3071359908</v>
      </c>
      <c r="P147" s="15">
        <f>P55+'Calc B'!$D$4/P55</f>
        <v>2891472.6803517514</v>
      </c>
      <c r="Q147" s="15">
        <f>Q55+'Calc B'!$D$4/Q55</f>
        <v>2654034.3440581588</v>
      </c>
      <c r="R147" s="15">
        <f>R55+'Calc B'!$D$4/R55</f>
        <v>2452635.4973866022</v>
      </c>
      <c r="S147" s="15">
        <f>S55+'Calc B'!$D$4/S55</f>
        <v>2279649.8135527815</v>
      </c>
      <c r="T147" s="15">
        <f>T55+'Calc B'!$D$4/T55</f>
        <v>2129460.9346835376</v>
      </c>
      <c r="U147" s="15">
        <f>U55+'Calc B'!$D$4/U55</f>
        <v>1997841.2292018826</v>
      </c>
      <c r="V147" s="15">
        <f>V55+'Calc B'!$D$4/V55</f>
        <v>1881547.5518737899</v>
      </c>
      <c r="W147" s="15">
        <f>W55+'Calc B'!$D$4/W55</f>
        <v>1778050.4383669281</v>
      </c>
      <c r="X147" s="15">
        <f>X55+'Calc B'!$D$4/X55</f>
        <v>1685348.0279873894</v>
      </c>
      <c r="Y147" s="15">
        <f>Y55+'Calc B'!$D$4/Y55</f>
        <v>1601835.3198818753</v>
      </c>
      <c r="Z147" s="15">
        <f>Z55+'Calc B'!$D$4/Z55</f>
        <v>1526210.4723820447</v>
      </c>
    </row>
    <row r="148" spans="2:26" x14ac:dyDescent="0.2">
      <c r="B148" s="4"/>
      <c r="C148" s="4"/>
      <c r="D148" s="4"/>
      <c r="E148" s="4"/>
      <c r="F148" s="4">
        <f>F56+'Calc B'!$D$4/F56</f>
        <v>27582374.521904983</v>
      </c>
      <c r="G148" s="4">
        <f>G56+'Calc B'!$D$4/G56</f>
        <v>13586136.093358209</v>
      </c>
      <c r="H148" s="4">
        <f>H56+'Calc B'!$D$4/H56</f>
        <v>9012768.8275164831</v>
      </c>
      <c r="I148" s="4">
        <f>I56+'Calc B'!$D$4/I56</f>
        <v>6742965.2529177424</v>
      </c>
      <c r="J148" s="4">
        <f>J56+'Calc B'!$D$4/J56</f>
        <v>5386439.2702354975</v>
      </c>
      <c r="K148" s="4">
        <f>K56+'Calc B'!$D$4/K56</f>
        <v>4484310.9978375044</v>
      </c>
      <c r="L148" s="4">
        <f>L56+'Calc B'!$D$4/L56</f>
        <v>3841019.9182499554</v>
      </c>
      <c r="M148" s="4">
        <f>M56+'Calc B'!$D$4/M56</f>
        <v>3359145.2451507356</v>
      </c>
      <c r="N148" s="4">
        <f>N56+'Calc B'!$D$4/N56</f>
        <v>2984705.753402981</v>
      </c>
      <c r="O148" s="4">
        <f>O56+'Calc B'!$D$4/O56</f>
        <v>2685376.1661462742</v>
      </c>
      <c r="P148" s="4">
        <f>P56+'Calc B'!$D$4/P56</f>
        <v>2440617.2494975929</v>
      </c>
      <c r="Q148" s="4">
        <f>Q56+'Calc B'!$D$4/Q56</f>
        <v>2236752.940105008</v>
      </c>
      <c r="R148" s="4">
        <f>R56+'Calc B'!$D$4/R56</f>
        <v>2064324.7007072351</v>
      </c>
      <c r="S148" s="4">
        <f>S56+'Calc B'!$D$4/S56</f>
        <v>1916582.1015046728</v>
      </c>
      <c r="T148" s="4">
        <f>T56+'Calc B'!$D$4/T56</f>
        <v>1788578.3507667345</v>
      </c>
      <c r="U148" s="4">
        <f>U56+'Calc B'!$D$4/U56</f>
        <v>1676605.6237788571</v>
      </c>
      <c r="V148" s="4">
        <f>V56+'Calc B'!$D$4/V56</f>
        <v>1577830.03157444</v>
      </c>
      <c r="W148" s="4">
        <f>W56+'Calc B'!$D$4/W56</f>
        <v>1490048.4651620321</v>
      </c>
      <c r="X148" s="4">
        <f>X56+'Calc B'!$D$4/X56</f>
        <v>1411522.3443928589</v>
      </c>
      <c r="Y148" s="4">
        <f>Y56+'Calc B'!$D$4/Y56</f>
        <v>1340861.3153499272</v>
      </c>
      <c r="Z148" s="4">
        <f>Z56+'Calc B'!$D$4/Z56</f>
        <v>1276940.2234867292</v>
      </c>
    </row>
    <row r="149" spans="2:26" x14ac:dyDescent="0.2">
      <c r="B149" s="7"/>
      <c r="C149" s="7"/>
      <c r="D149" s="7"/>
      <c r="E149" s="7"/>
      <c r="F149" s="7">
        <f>F57+'Calc B'!$D$4/F57</f>
        <v>27707170.906136416</v>
      </c>
      <c r="G149" s="7">
        <f>G57+'Calc B'!$D$4/G57</f>
        <v>12345065.806121806</v>
      </c>
      <c r="H149" s="7">
        <f>H57+'Calc B'!$D$4/H57</f>
        <v>7941798.9253178742</v>
      </c>
      <c r="I149" s="7">
        <f>I57+'Calc B'!$D$4/I57</f>
        <v>5853851.6092884587</v>
      </c>
      <c r="J149" s="7">
        <f>J57+'Calc B'!$D$4/J57</f>
        <v>4635234.5666454379</v>
      </c>
      <c r="K149" s="7">
        <f>K57+'Calc B'!$D$4/K57</f>
        <v>3836573.3727129758</v>
      </c>
      <c r="L149" s="7">
        <f>L57+'Calc B'!$D$4/L57</f>
        <v>3272691.5083731478</v>
      </c>
      <c r="M149" s="7">
        <f>M57+'Calc B'!$D$4/M57</f>
        <v>2853330.9253207725</v>
      </c>
      <c r="N149" s="7">
        <f>N57+'Calc B'!$D$4/N57</f>
        <v>2529243.169578705</v>
      </c>
      <c r="O149" s="7">
        <f>O57+'Calc B'!$D$4/O57</f>
        <v>2271273.8090494592</v>
      </c>
      <c r="P149" s="7">
        <f>P57+'Calc B'!$D$4/P57</f>
        <v>2061062.7482031723</v>
      </c>
      <c r="Q149" s="7">
        <f>Q57+'Calc B'!$D$4/Q57</f>
        <v>1886471.7528581701</v>
      </c>
      <c r="R149" s="7">
        <f>R57+'Calc B'!$D$4/R57</f>
        <v>1739154.7195487972</v>
      </c>
      <c r="S149" s="7">
        <f>S57+'Calc B'!$D$4/S57</f>
        <v>1613184.0737640797</v>
      </c>
      <c r="T149" s="7">
        <f>T57+'Calc B'!$D$4/T57</f>
        <v>1504233.8982265221</v>
      </c>
      <c r="U149" s="7">
        <f>U57+'Calc B'!$D$4/U57</f>
        <v>1409073.1948970717</v>
      </c>
      <c r="V149" s="7">
        <f>V57+'Calc B'!$D$4/V57</f>
        <v>1325240.0860290206</v>
      </c>
      <c r="W149" s="7">
        <f>W57+'Calc B'!$D$4/W57</f>
        <v>1250825.812865776</v>
      </c>
      <c r="X149" s="7">
        <f>X57+'Calc B'!$D$4/X57</f>
        <v>1184327.6577148577</v>
      </c>
      <c r="Y149" s="7">
        <f>Y57+'Calc B'!$D$4/Y57</f>
        <v>1124546.4269813311</v>
      </c>
      <c r="Z149" s="7">
        <f>Z57+'Calc B'!$D$4/Z57</f>
        <v>1070513.501281298</v>
      </c>
    </row>
    <row r="150" spans="2:26" x14ac:dyDescent="0.2">
      <c r="B150" s="4"/>
      <c r="C150" s="4"/>
      <c r="D150" s="4"/>
      <c r="E150" s="4"/>
      <c r="F150" s="4">
        <f>F58+'Calc B'!$D$4/F58</f>
        <v>27831407.7074278</v>
      </c>
      <c r="G150" s="4">
        <f>G58+'Calc B'!$D$4/G58</f>
        <v>11143283.488481902</v>
      </c>
      <c r="H150" s="4">
        <f>H58+'Calc B'!$D$4/H58</f>
        <v>6966248.6288370639</v>
      </c>
      <c r="I150" s="4">
        <f>I58+'Calc B'!$D$4/I58</f>
        <v>5066940.038010681</v>
      </c>
      <c r="J150" s="4">
        <f>J58+'Calc B'!$D$4/J58</f>
        <v>3981440.3729072022</v>
      </c>
      <c r="K150" s="4">
        <f>K58+'Calc B'!$D$4/K58</f>
        <v>3278990.8552053017</v>
      </c>
      <c r="L150" s="4">
        <f>L58+'Calc B'!$D$4/L58</f>
        <v>2787246.5472162068</v>
      </c>
      <c r="M150" s="4">
        <f>M58+'Calc B'!$D$4/M58</f>
        <v>2423769.0761892372</v>
      </c>
      <c r="N150" s="4">
        <f>N58+'Calc B'!$D$4/N58</f>
        <v>2144163.8577161655</v>
      </c>
      <c r="O150" s="4">
        <f>O58+'Calc B'!$D$4/O58</f>
        <v>1922404.4494890508</v>
      </c>
      <c r="P150" s="4">
        <f>P58+'Calc B'!$D$4/P58</f>
        <v>1742223.3472799414</v>
      </c>
      <c r="Q150" s="4">
        <f>Q58+'Calc B'!$D$4/Q58</f>
        <v>1592929.9660037768</v>
      </c>
      <c r="R150" s="4">
        <f>R58+'Calc B'!$D$4/R58</f>
        <v>1467209.4099932718</v>
      </c>
      <c r="S150" s="4">
        <f>S58+'Calc B'!$D$4/S58</f>
        <v>1359887.5612455287</v>
      </c>
      <c r="T150" s="4">
        <f>T58+'Calc B'!$D$4/T58</f>
        <v>1267201.3220307748</v>
      </c>
      <c r="U150" s="4">
        <f>U58+'Calc B'!$D$4/U58</f>
        <v>1186348.3199910838</v>
      </c>
      <c r="V150" s="4">
        <f>V58+'Calc B'!$D$4/V58</f>
        <v>1115198.7090093205</v>
      </c>
      <c r="W150" s="4">
        <f>W58+'Calc B'!$D$4/W58</f>
        <v>1052104.8431074843</v>
      </c>
      <c r="X150" s="4">
        <f>X58+'Calc B'!$D$4/X58</f>
        <v>995772.12308965262</v>
      </c>
      <c r="Y150" s="4">
        <f>Y58+'Calc B'!$D$4/Y58</f>
        <v>945169.24376290443</v>
      </c>
      <c r="Z150" s="4">
        <f>Z58+'Calc B'!$D$4/Z58</f>
        <v>899464.49706925638</v>
      </c>
    </row>
    <row r="151" spans="2:26" x14ac:dyDescent="0.2">
      <c r="B151" s="7"/>
      <c r="C151" s="7"/>
      <c r="D151" s="7"/>
      <c r="E151" s="7"/>
      <c r="F151" s="7">
        <f>F59+'Calc B'!$D$4/F59</f>
        <v>27955092.386402346</v>
      </c>
      <c r="G151" s="7">
        <f>G59+'Calc B'!$D$4/G59</f>
        <v>9998751.8496231306</v>
      </c>
      <c r="H151" s="7">
        <f>H59+'Calc B'!$D$4/H59</f>
        <v>6088180.9335943758</v>
      </c>
      <c r="I151" s="7">
        <f>I59+'Calc B'!$D$4/I59</f>
        <v>4376524.2048063464</v>
      </c>
      <c r="J151" s="7">
        <f>J59+'Calc B'!$D$4/J59</f>
        <v>3416122.7714284318</v>
      </c>
      <c r="K151" s="7">
        <f>K59+'Calc B'!$D$4/K59</f>
        <v>2801392.1727466616</v>
      </c>
      <c r="L151" s="7">
        <f>L59+'Calc B'!$D$4/L59</f>
        <v>2374174.925784932</v>
      </c>
      <c r="M151" s="7">
        <f>M59+'Calc B'!$D$4/M59</f>
        <v>2060029.8044747354</v>
      </c>
      <c r="N151" s="7">
        <f>N59+'Calc B'!$D$4/N59</f>
        <v>1819314.069308389</v>
      </c>
      <c r="O151" s="7">
        <f>O59+'Calc B'!$D$4/O59</f>
        <v>1628977.3944474251</v>
      </c>
      <c r="P151" s="7">
        <f>P59+'Calc B'!$D$4/P59</f>
        <v>1474703.255825069</v>
      </c>
      <c r="Q151" s="7">
        <f>Q59+'Calc B'!$D$4/Q59</f>
        <v>1347130.3006443738</v>
      </c>
      <c r="R151" s="7">
        <f>R59+'Calc B'!$D$4/R59</f>
        <v>1239879.2501330746</v>
      </c>
      <c r="S151" s="7">
        <f>S59+'Calc B'!$D$4/S59</f>
        <v>1148453.0580073253</v>
      </c>
      <c r="T151" s="7">
        <f>T59+'Calc B'!$D$4/T59</f>
        <v>1069590.3988840678</v>
      </c>
      <c r="U151" s="7">
        <f>U59+'Calc B'!$D$4/U59</f>
        <v>1000868.5049413427</v>
      </c>
      <c r="V151" s="7">
        <f>V59+'Calc B'!$D$4/V59</f>
        <v>940449.92984806269</v>
      </c>
      <c r="W151" s="7">
        <f>W59+'Calc B'!$D$4/W59</f>
        <v>886915.8554237244</v>
      </c>
      <c r="X151" s="7">
        <f>X59+'Calc B'!$D$4/X59</f>
        <v>839153.29542266659</v>
      </c>
      <c r="Y151" s="7">
        <f>Y59+'Calc B'!$D$4/Y59</f>
        <v>796276.90498421504</v>
      </c>
      <c r="Z151" s="7">
        <f>Z59+'Calc B'!$D$4/Z59</f>
        <v>757573.61184996716</v>
      </c>
    </row>
    <row r="152" spans="2:26" x14ac:dyDescent="0.2">
      <c r="B152" s="4"/>
      <c r="C152" s="4"/>
      <c r="D152" s="4"/>
      <c r="E152" s="4"/>
      <c r="F152" s="4">
        <f>F60+'Calc B'!$D$4/F60</f>
        <v>28078232.239361327</v>
      </c>
      <c r="G152" s="4">
        <f>G60+'Calc B'!$D$4/G60</f>
        <v>8924993.2486426253</v>
      </c>
      <c r="H152" s="4">
        <f>H60+'Calc B'!$D$4/H60</f>
        <v>5305770.9903334538</v>
      </c>
      <c r="I152" s="4">
        <f>I60+'Calc B'!$D$4/I60</f>
        <v>3774988.7620258508</v>
      </c>
      <c r="J152" s="4">
        <f>J60+'Calc B'!$D$4/J60</f>
        <v>2929746.1297676847</v>
      </c>
      <c r="K152" s="4">
        <f>K60+'Calc B'!$D$4/K60</f>
        <v>2393784.8232922852</v>
      </c>
      <c r="L152" s="4">
        <f>L60+'Calc B'!$D$4/L60</f>
        <v>2023608.4958414396</v>
      </c>
      <c r="M152" s="4">
        <f>M60+'Calc B'!$D$4/M60</f>
        <v>1752600.9518829281</v>
      </c>
      <c r="N152" s="4">
        <f>N60+'Calc B'!$D$4/N60</f>
        <v>1545620.7806784399</v>
      </c>
      <c r="O152" s="4">
        <f>O60+'Calc B'!$D$4/O60</f>
        <v>1382376.1378197314</v>
      </c>
      <c r="P152" s="4">
        <f>P60+'Calc B'!$D$4/P60</f>
        <v>1250330.5354274097</v>
      </c>
      <c r="Q152" s="4">
        <f>Q60+'Calc B'!$D$4/Q60</f>
        <v>1141320.9423782558</v>
      </c>
      <c r="R152" s="4">
        <f>R60+'Calc B'!$D$4/R60</f>
        <v>1049803.6269689864</v>
      </c>
      <c r="S152" s="4">
        <f>S60+'Calc B'!$D$4/S60</f>
        <v>971881.59489717893</v>
      </c>
      <c r="T152" s="4">
        <f>T60+'Calc B'!$D$4/T60</f>
        <v>904735.4132282614</v>
      </c>
      <c r="U152" s="4">
        <f>U60+'Calc B'!$D$4/U60</f>
        <v>846274.8452658538</v>
      </c>
      <c r="V152" s="4">
        <f>V60+'Calc B'!$D$4/V60</f>
        <v>794917.42540670361</v>
      </c>
      <c r="W152" s="4">
        <f>W60+'Calc B'!$D$4/W60</f>
        <v>749443.09907480935</v>
      </c>
      <c r="X152" s="4">
        <f>X60+'Calc B'!$D$4/X60</f>
        <v>708896.09332350665</v>
      </c>
      <c r="Y152" s="4">
        <f>Y60+'Calc B'!$D$4/Y60</f>
        <v>672517.03387258609</v>
      </c>
      <c r="Z152" s="4">
        <f>Z60+'Calc B'!$D$4/Z60</f>
        <v>639694.96335956722</v>
      </c>
    </row>
    <row r="153" spans="2:26" x14ac:dyDescent="0.2">
      <c r="B153" s="7"/>
      <c r="C153" s="7"/>
      <c r="D153" s="7"/>
      <c r="E153" s="7"/>
      <c r="F153" s="7">
        <f>F61+'Calc B'!$D$4/F61</f>
        <v>28200834.403306741</v>
      </c>
      <c r="G153" s="7">
        <f>G61+'Calc B'!$D$4/G61</f>
        <v>7930983.5116951028</v>
      </c>
      <c r="H153" s="7">
        <f>H61+'Calc B'!$D$4/H61</f>
        <v>4614376.5657046726</v>
      </c>
      <c r="I153" s="7">
        <f>I61+'Calc B'!$D$4/I61</f>
        <v>3253752.0055025364</v>
      </c>
      <c r="J153" s="7">
        <f>J61+'Calc B'!$D$4/J61</f>
        <v>2512833.5482012723</v>
      </c>
      <c r="K153" s="7">
        <f>K61+'Calc B'!$D$4/K61</f>
        <v>2046782.4025551043</v>
      </c>
      <c r="L153" s="7">
        <f>L61+'Calc B'!$D$4/L61</f>
        <v>1726578.4825927524</v>
      </c>
      <c r="M153" s="7">
        <f>M61+'Calc B'!$D$4/M61</f>
        <v>1493024.6813370157</v>
      </c>
      <c r="N153" s="7">
        <f>N61+'Calc B'!$D$4/N61</f>
        <v>1315142.3244126302</v>
      </c>
      <c r="O153" s="7">
        <f>O61+'Calc B'!$D$4/O61</f>
        <v>1175147.4092089948</v>
      </c>
      <c r="P153" s="7">
        <f>P61+'Calc B'!$D$4/P61</f>
        <v>1062101.6819761582</v>
      </c>
      <c r="Q153" s="7">
        <f>Q61+'Calc B'!$D$4/Q61</f>
        <v>968907.81478145998</v>
      </c>
      <c r="R153" s="7">
        <f>R61+'Calc B'!$D$4/R61</f>
        <v>890759.55369219254</v>
      </c>
      <c r="S153" s="7">
        <f>S61+'Calc B'!$D$4/S61</f>
        <v>824286.28297382395</v>
      </c>
      <c r="T153" s="7">
        <f>T61+'Calc B'!$D$4/T61</f>
        <v>767054.23714186577</v>
      </c>
      <c r="U153" s="7">
        <f>U61+'Calc B'!$D$4/U61</f>
        <v>717262.15623353829</v>
      </c>
      <c r="V153" s="7">
        <f>V61+'Calc B'!$D$4/V61</f>
        <v>673548.3460287198</v>
      </c>
      <c r="W153" s="7">
        <f>W61+'Calc B'!$D$4/W61</f>
        <v>634864.30263413966</v>
      </c>
      <c r="X153" s="7">
        <f>X61+'Calc B'!$D$4/X61</f>
        <v>600389.56600831856</v>
      </c>
      <c r="Y153" s="7">
        <f>Y61+'Calc B'!$D$4/Y61</f>
        <v>569472.91930632736</v>
      </c>
      <c r="Z153" s="7">
        <f>Z61+'Calc B'!$D$4/Z61</f>
        <v>541590.88994080119</v>
      </c>
    </row>
    <row r="154" spans="2:26" x14ac:dyDescent="0.2">
      <c r="B154" s="4"/>
      <c r="C154" s="4"/>
      <c r="D154" s="4"/>
      <c r="E154" s="4"/>
      <c r="F154" s="4">
        <f>F62+'Calc B'!$D$4/F62</f>
        <v>28322905.860768382</v>
      </c>
      <c r="G154" s="4">
        <f>G62+'Calc B'!$D$4/G62</f>
        <v>7021476.2472884152</v>
      </c>
      <c r="H154" s="4">
        <f>H62+'Calc B'!$D$4/H62</f>
        <v>4007521.8967530653</v>
      </c>
      <c r="I154" s="4">
        <f>I62+'Calc B'!$D$4/I62</f>
        <v>2803972.0352317458</v>
      </c>
      <c r="J154" s="4">
        <f>J62+'Calc B'!$D$4/J62</f>
        <v>2156395.4850942092</v>
      </c>
      <c r="K154" s="4">
        <f>K62+'Calc B'!$D$4/K62</f>
        <v>1751839.5127760507</v>
      </c>
      <c r="L154" s="4">
        <f>L62+'Calc B'!$D$4/L62</f>
        <v>1475121.6201078997</v>
      </c>
      <c r="M154" s="4">
        <f>M62+'Calc B'!$D$4/M62</f>
        <v>1273917.9338894237</v>
      </c>
      <c r="N154" s="4">
        <f>N62+'Calc B'!$D$4/N62</f>
        <v>1121031.2289151321</v>
      </c>
      <c r="O154" s="4">
        <f>O62+'Calc B'!$D$4/O62</f>
        <v>1000924.8697489778</v>
      </c>
      <c r="P154" s="4">
        <f>P62+'Calc B'!$D$4/P62</f>
        <v>904078.56295279623</v>
      </c>
      <c r="Q154" s="4">
        <f>Q62+'Calc B'!$D$4/Q62</f>
        <v>824333.21919832728</v>
      </c>
      <c r="R154" s="4">
        <f>R62+'Calc B'!$D$4/R62</f>
        <v>757527.89283835841</v>
      </c>
      <c r="S154" s="4">
        <f>S62+'Calc B'!$D$4/S62</f>
        <v>700750.26942834153</v>
      </c>
      <c r="T154" s="4">
        <f>T62+'Calc B'!$D$4/T62</f>
        <v>651900.98390659271</v>
      </c>
      <c r="U154" s="4">
        <f>U62+'Calc B'!$D$4/U62</f>
        <v>609428.46423372079</v>
      </c>
      <c r="V154" s="4">
        <f>V62+'Calc B'!$D$4/V62</f>
        <v>572161.20154404361</v>
      </c>
      <c r="W154" s="4">
        <f>W62+'Calc B'!$D$4/W62</f>
        <v>539198.09306176065</v>
      </c>
      <c r="X154" s="4">
        <f>X62+'Calc B'!$D$4/X62</f>
        <v>509834.68005547236</v>
      </c>
      <c r="Y154" s="4">
        <f>Y62+'Calc B'!$D$4/Y62</f>
        <v>483512.28185663477</v>
      </c>
      <c r="Z154" s="4">
        <f>Z62+'Calc B'!$D$4/Z62</f>
        <v>459782.14225166105</v>
      </c>
    </row>
    <row r="155" spans="2:26" x14ac:dyDescent="0.2">
      <c r="B155" s="7"/>
      <c r="C155" s="7"/>
      <c r="D155" s="7"/>
      <c r="E155" s="7"/>
      <c r="F155" s="7">
        <f>F63+'Calc B'!$D$4/F63</f>
        <v>28444453.444444444</v>
      </c>
      <c r="G155" s="7">
        <f>G63+'Calc B'!$D$4/G63</f>
        <v>6197611.2390024643</v>
      </c>
      <c r="H155" s="7">
        <f>H63+'Calc B'!$D$4/H63</f>
        <v>3477719.0415627821</v>
      </c>
      <c r="I155" s="7">
        <f>I63+'Calc B'!$D$4/I63</f>
        <v>2417034.9008093085</v>
      </c>
      <c r="J155" s="7">
        <f>J63+'Calc B'!$D$4/J63</f>
        <v>1852176.9688467905</v>
      </c>
      <c r="K155" s="7">
        <f>K63+'Calc B'!$D$4/K63</f>
        <v>1501350.1085274967</v>
      </c>
      <c r="L155" s="7">
        <f>L63+'Calc B'!$D$4/L63</f>
        <v>1262287.0793070951</v>
      </c>
      <c r="M155" s="7">
        <f>M63+'Calc B'!$D$4/M63</f>
        <v>1088922.3822122377</v>
      </c>
      <c r="N155" s="7">
        <f>N63+'Calc B'!$D$4/N63</f>
        <v>957448.19534041861</v>
      </c>
      <c r="O155" s="7">
        <f>O63+'Calc B'!$D$4/O63</f>
        <v>854320.25771890185</v>
      </c>
      <c r="P155" s="7">
        <f>P63+'Calc B'!$D$4/P63</f>
        <v>771265.17608712916</v>
      </c>
      <c r="Q155" s="7">
        <f>Q63+'Calc B'!$D$4/Q63</f>
        <v>702943.75354106736</v>
      </c>
      <c r="R155" s="7">
        <f>R63+'Calc B'!$D$4/R63</f>
        <v>645756.14616622764</v>
      </c>
      <c r="S155" s="7">
        <f>S63+'Calc B'!$D$4/S63</f>
        <v>597186.91620609548</v>
      </c>
      <c r="T155" s="7">
        <f>T63+'Calc B'!$D$4/T63</f>
        <v>555425.30031137576</v>
      </c>
      <c r="U155" s="7">
        <f>U63+'Calc B'!$D$4/U63</f>
        <v>519134.60095812567</v>
      </c>
      <c r="V155" s="7">
        <f>V63+'Calc B'!$D$4/V63</f>
        <v>487306.57614921831</v>
      </c>
      <c r="W155" s="7">
        <f>W63+'Calc B'!$D$4/W63</f>
        <v>459166.39239764016</v>
      </c>
      <c r="X155" s="7">
        <f>X63+'Calc B'!$D$4/X63</f>
        <v>434108.77718208084</v>
      </c>
      <c r="Y155" s="7">
        <f>Y63+'Calc B'!$D$4/Y63</f>
        <v>411654.04243216472</v>
      </c>
      <c r="Z155" s="7">
        <f>Z63+'Calc B'!$D$4/Z63</f>
        <v>391417.11972691765</v>
      </c>
    </row>
    <row r="156" spans="2:26" x14ac:dyDescent="0.2">
      <c r="B156" s="4"/>
      <c r="C156" s="4"/>
      <c r="D156" s="4"/>
      <c r="E156" s="4"/>
      <c r="F156" s="4">
        <f>F64+'Calc B'!$D$4/F64</f>
        <v>28565483.841664344</v>
      </c>
      <c r="G156" s="4">
        <f>G64+'Calc B'!$D$4/G64</f>
        <v>5457660.3894764455</v>
      </c>
      <c r="H156" s="4">
        <f>H64+'Calc B'!$D$4/H64</f>
        <v>3017101.5974347871</v>
      </c>
      <c r="I156" s="4">
        <f>I64+'Calc B'!$D$4/I64</f>
        <v>2084862.3531405602</v>
      </c>
      <c r="J156" s="4">
        <f>J64+'Calc B'!$D$4/J64</f>
        <v>1592773.0557404824</v>
      </c>
      <c r="K156" s="4">
        <f>K64+'Calc B'!$D$4/K64</f>
        <v>1288655.6185336949</v>
      </c>
      <c r="L156" s="4">
        <f>L64+'Calc B'!$D$4/L64</f>
        <v>1082083.5969078015</v>
      </c>
      <c r="M156" s="4">
        <f>M64+'Calc B'!$D$4/M64</f>
        <v>932616.28196918988</v>
      </c>
      <c r="N156" s="4">
        <f>N64+'Calc B'!$D$4/N64</f>
        <v>819453.48222592333</v>
      </c>
      <c r="O156" s="4">
        <f>O64+'Calc B'!$D$4/O64</f>
        <v>730803.14228174777</v>
      </c>
      <c r="P156" s="4">
        <f>P64+'Calc B'!$D$4/P64</f>
        <v>659481.19739988935</v>
      </c>
      <c r="Q156" s="4">
        <f>Q64+'Calc B'!$D$4/Q64</f>
        <v>600861.05870123871</v>
      </c>
      <c r="R156" s="4">
        <f>R64+'Calc B'!$D$4/R64</f>
        <v>551828.56647955196</v>
      </c>
      <c r="S156" s="4">
        <f>S64+'Calc B'!$D$4/S64</f>
        <v>510210.66630780889</v>
      </c>
      <c r="T156" s="4">
        <f>T64+'Calc B'!$D$4/T64</f>
        <v>474444.87609934912</v>
      </c>
      <c r="U156" s="4">
        <f>U64+'Calc B'!$D$4/U64</f>
        <v>443378.91687408695</v>
      </c>
      <c r="V156" s="4">
        <f>V64+'Calc B'!$D$4/V64</f>
        <v>416144.38898410473</v>
      </c>
      <c r="W156" s="4">
        <f>W64+'Calc B'!$D$4/W64</f>
        <v>392074.42227365379</v>
      </c>
      <c r="X156" s="4">
        <f>X64+'Calc B'!$D$4/X64</f>
        <v>370648.42067677446</v>
      </c>
      <c r="Y156" s="4">
        <f>Y64+'Calc B'!$D$4/Y64</f>
        <v>351454.04165131331</v>
      </c>
      <c r="Z156" s="4">
        <f>Z64+'Calc B'!$D$4/Z64</f>
        <v>334160.4486593586</v>
      </c>
    </row>
    <row r="157" spans="2:26" x14ac:dyDescent="0.2">
      <c r="B157" s="7"/>
      <c r="C157" s="7"/>
      <c r="D157" s="7"/>
      <c r="E157" s="7"/>
      <c r="F157" s="7">
        <f>F65+'Calc B'!$D$4/F65</f>
        <v>28686003.598682158</v>
      </c>
      <c r="G157" s="7">
        <f>G65+'Calc B'!$D$4/G65</f>
        <v>4797791.4000149434</v>
      </c>
      <c r="H157" s="7">
        <f>H65+'Calc B'!$D$4/H65</f>
        <v>2617879.0161823584</v>
      </c>
      <c r="I157" s="7">
        <f>I65+'Calc B'!$D$4/I65</f>
        <v>1800081.7217476142</v>
      </c>
      <c r="J157" s="7">
        <f>J65+'Calc B'!$D$4/J65</f>
        <v>1371654.9155860653</v>
      </c>
      <c r="K157" s="7">
        <f>K65+'Calc B'!$D$4/K65</f>
        <v>1107998.096369161</v>
      </c>
      <c r="L157" s="7">
        <f>L65+'Calc B'!$D$4/L65</f>
        <v>929394.66244950169</v>
      </c>
      <c r="M157" s="7">
        <f>M65+'Calc B'!$D$4/M65</f>
        <v>800409.84158312622</v>
      </c>
      <c r="N157" s="7">
        <f>N65+'Calc B'!$D$4/N65</f>
        <v>702892.34396035853</v>
      </c>
      <c r="O157" s="7">
        <f>O65+'Calc B'!$D$4/O65</f>
        <v>626582.02367149258</v>
      </c>
      <c r="P157" s="7">
        <f>P65+'Calc B'!$D$4/P65</f>
        <v>565241.98977139883</v>
      </c>
      <c r="Q157" s="7">
        <f>Q65+'Calc B'!$D$4/Q65</f>
        <v>514862.64514842239</v>
      </c>
      <c r="R157" s="7">
        <f>R65+'Calc B'!$D$4/R65</f>
        <v>472748.92409318656</v>
      </c>
      <c r="S157" s="7">
        <f>S65+'Calc B'!$D$4/S65</f>
        <v>437022.3954539629</v>
      </c>
      <c r="T157" s="7">
        <f>T65+'Calc B'!$D$4/T65</f>
        <v>406333.73228349962</v>
      </c>
      <c r="U157" s="7">
        <f>U65+'Calc B'!$D$4/U65</f>
        <v>379688.6740310812</v>
      </c>
      <c r="V157" s="7">
        <f>V65+'Calc B'!$D$4/V65</f>
        <v>356338.44383642892</v>
      </c>
      <c r="W157" s="7">
        <f>W65+'Calc B'!$D$4/W65</f>
        <v>335708.3904802858</v>
      </c>
      <c r="X157" s="7">
        <f>X65+'Calc B'!$D$4/X65</f>
        <v>317350.15387986077</v>
      </c>
      <c r="Y157" s="7">
        <f>Y65+'Calc B'!$D$4/Y65</f>
        <v>300908.77821231639</v>
      </c>
      <c r="Z157" s="7">
        <f>Z65+'Calc B'!$D$4/Z65</f>
        <v>286099.59301081055</v>
      </c>
    </row>
    <row r="158" spans="2:26" x14ac:dyDescent="0.2">
      <c r="B158" s="4"/>
      <c r="C158" s="4"/>
      <c r="D158" s="4"/>
      <c r="E158" s="4"/>
      <c r="F158" s="4">
        <f>F66+'Calc B'!$D$4/F66</f>
        <v>28806019.12480836</v>
      </c>
      <c r="G158" s="4">
        <f>G66+'Calc B'!$D$4/G66</f>
        <v>4212767.1890241392</v>
      </c>
      <c r="H158" s="4">
        <f>H66+'Calc B'!$D$4/H66</f>
        <v>2272637.4272691598</v>
      </c>
      <c r="I158" s="4">
        <f>I66+'Calc B'!$D$4/I66</f>
        <v>1556097.2286038797</v>
      </c>
      <c r="J158" s="4">
        <f>J66+'Calc B'!$D$4/J66</f>
        <v>1183139.5888381812</v>
      </c>
      <c r="K158" s="4">
        <f>K66+'Calc B'!$D$4/K66</f>
        <v>954443.50510406971</v>
      </c>
      <c r="L158" s="4">
        <f>L66+'Calc B'!$D$4/L66</f>
        <v>799880.31263388006</v>
      </c>
      <c r="M158" s="4">
        <f>M66+'Calc B'!$D$4/M66</f>
        <v>688437.66591999668</v>
      </c>
      <c r="N158" s="4">
        <f>N66+'Calc B'!$D$4/N66</f>
        <v>604284.33630667219</v>
      </c>
      <c r="O158" s="4">
        <f>O66+'Calc B'!$D$4/O66</f>
        <v>538493.78151250479</v>
      </c>
      <c r="P158" s="4">
        <f>P66+'Calc B'!$D$4/P66</f>
        <v>485649.94338159711</v>
      </c>
      <c r="Q158" s="4">
        <f>Q66+'Calc B'!$D$4/Q66</f>
        <v>442276.0405298195</v>
      </c>
      <c r="R158" s="4">
        <f>R66+'Calc B'!$D$4/R66</f>
        <v>406037.90833664639</v>
      </c>
      <c r="S158" s="4">
        <f>S66+'Calc B'!$D$4/S66</f>
        <v>375310.24631257582</v>
      </c>
      <c r="T158" s="4">
        <f>T66+'Calc B'!$D$4/T66</f>
        <v>348926.51246719522</v>
      </c>
      <c r="U158" s="4">
        <f>U66+'Calc B'!$D$4/U66</f>
        <v>326027.7303808711</v>
      </c>
      <c r="V158" s="4">
        <f>V66+'Calc B'!$D$4/V66</f>
        <v>305967.39305644145</v>
      </c>
      <c r="W158" s="4">
        <f>W66+'Calc B'!$D$4/W66</f>
        <v>288249.59530111746</v>
      </c>
      <c r="X158" s="4">
        <f>X66+'Calc B'!$D$4/X66</f>
        <v>272487.59424581652</v>
      </c>
      <c r="Y158" s="4">
        <f>Y66+'Calc B'!$D$4/Y66</f>
        <v>258375.33909197038</v>
      </c>
      <c r="Z158" s="4">
        <f>Z66+'Calc B'!$D$4/Z66</f>
        <v>245667.46940338254</v>
      </c>
    </row>
    <row r="159" spans="2:26" x14ac:dyDescent="0.2">
      <c r="B159" s="7"/>
      <c r="C159" s="7"/>
      <c r="D159" s="7"/>
      <c r="E159" s="7"/>
      <c r="F159" s="7">
        <f>F67+'Calc B'!$D$4/F67</f>
        <v>28925536.696387235</v>
      </c>
      <c r="G159" s="7">
        <f>G67+'Calc B'!$D$4/G67</f>
        <v>3696535.9503976773</v>
      </c>
      <c r="H159" s="7">
        <f>H67+'Calc B'!$D$4/H67</f>
        <v>1974519.1313029663</v>
      </c>
      <c r="I159" s="7">
        <f>I67+'Calc B'!$D$4/I67</f>
        <v>1347095.2545245893</v>
      </c>
      <c r="J159" s="7">
        <f>J67+'Calc B'!$D$4/J67</f>
        <v>1022327.510446665</v>
      </c>
      <c r="K159" s="7">
        <f>K67+'Calc B'!$D$4/K67</f>
        <v>823792.01169748476</v>
      </c>
      <c r="L159" s="7">
        <f>L67+'Calc B'!$D$4/L67</f>
        <v>689877.15222571814</v>
      </c>
      <c r="M159" s="7">
        <f>M67+'Calc B'!$D$4/M67</f>
        <v>593456.15979134175</v>
      </c>
      <c r="N159" s="7">
        <f>N67+'Calc B'!$D$4/N67</f>
        <v>520721.70889925765</v>
      </c>
      <c r="O159" s="7">
        <f>O67+'Calc B'!$D$4/O67</f>
        <v>463904.76236512157</v>
      </c>
      <c r="P159" s="7">
        <f>P67+'Calc B'!$D$4/P67</f>
        <v>418299.02375826478</v>
      </c>
      <c r="Q159" s="7">
        <f>Q67+'Calc B'!$D$4/Q67</f>
        <v>380887.08179829357</v>
      </c>
      <c r="R159" s="7">
        <f>R67+'Calc B'!$D$4/R67</f>
        <v>349645.19655074913</v>
      </c>
      <c r="S159" s="7">
        <f>S67+'Calc B'!$D$4/S67</f>
        <v>323165.37750116037</v>
      </c>
      <c r="T159" s="7">
        <f>T67+'Calc B'!$D$4/T67</f>
        <v>300437.75067272235</v>
      </c>
      <c r="U159" s="7">
        <f>U67+'Calc B'!$D$4/U67</f>
        <v>280719.13680894265</v>
      </c>
      <c r="V159" s="7">
        <f>V67+'Calc B'!$D$4/V67</f>
        <v>263450.46553386451</v>
      </c>
      <c r="W159" s="7">
        <f>W67+'Calc B'!$D$4/W67</f>
        <v>248203.08838785649</v>
      </c>
      <c r="X159" s="7">
        <f>X67+'Calc B'!$D$4/X67</f>
        <v>234642.84302739144</v>
      </c>
      <c r="Y159" s="7">
        <f>Y67+'Calc B'!$D$4/Y67</f>
        <v>222505.37873204314</v>
      </c>
      <c r="Z159" s="7">
        <f>Z67+'Calc B'!$D$4/Z67</f>
        <v>211578.83042555905</v>
      </c>
    </row>
    <row r="160" spans="2:26" x14ac:dyDescent="0.2">
      <c r="B160" s="4"/>
      <c r="C160" s="4"/>
      <c r="D160" s="4"/>
      <c r="E160" s="4"/>
      <c r="F160" s="4">
        <f>F68+'Calc B'!$D$4/F68</f>
        <v>29044562.460627008</v>
      </c>
      <c r="G160" s="4">
        <f>G68+'Calc B'!$D$4/G68</f>
        <v>3242696.0970791574</v>
      </c>
      <c r="H160" s="4">
        <f>H68+'Calc B'!$D$4/H68</f>
        <v>1717312.1591118693</v>
      </c>
      <c r="I160" s="4">
        <f>I68+'Calc B'!$D$4/I68</f>
        <v>1168008.4932035662</v>
      </c>
      <c r="J160" s="4">
        <f>J68+'Calc B'!$D$4/J68</f>
        <v>885024.40562949888</v>
      </c>
      <c r="K160" s="4">
        <f>K68+'Calc B'!$D$4/K68</f>
        <v>712485.99021630525</v>
      </c>
      <c r="L160" s="4">
        <f>L68+'Calc B'!$D$4/L68</f>
        <v>596303.35435687809</v>
      </c>
      <c r="M160" s="4">
        <f>M68+'Calc B'!$D$4/M68</f>
        <v>512749.99121972319</v>
      </c>
      <c r="N160" s="4">
        <f>N68+'Calc B'!$D$4/N68</f>
        <v>449779.16777496383</v>
      </c>
      <c r="O160" s="4">
        <f>O68+'Calc B'!$D$4/O68</f>
        <v>400624.52099881775</v>
      </c>
      <c r="P160" s="4">
        <f>P68+'Calc B'!$D$4/P68</f>
        <v>361192.6411634963</v>
      </c>
      <c r="Q160" s="4">
        <f>Q68+'Calc B'!$D$4/Q68</f>
        <v>328861.81722576922</v>
      </c>
      <c r="R160" s="4">
        <f>R68+'Calc B'!$D$4/R68</f>
        <v>301875.18447505072</v>
      </c>
      <c r="S160" s="4">
        <f>S68+'Calc B'!$D$4/S68</f>
        <v>279011.27616677899</v>
      </c>
      <c r="T160" s="4">
        <f>T68+'Calc B'!$D$4/T68</f>
        <v>259394.51115342244</v>
      </c>
      <c r="U160" s="4">
        <f>U68+'Calc B'!$D$4/U68</f>
        <v>242380.8566289313</v>
      </c>
      <c r="V160" s="4">
        <f>V68+'Calc B'!$D$4/V68</f>
        <v>227486.03319165113</v>
      </c>
      <c r="W160" s="4">
        <f>W68+'Calc B'!$D$4/W68</f>
        <v>214338.8733486447</v>
      </c>
      <c r="X160" s="4">
        <f>X68+'Calc B'!$D$4/X68</f>
        <v>202650.11938978892</v>
      </c>
      <c r="Y160" s="4">
        <f>Y68+'Calc B'!$D$4/Y68</f>
        <v>192191.00981945454</v>
      </c>
      <c r="Z160" s="4">
        <f>Z68+'Calc B'!$D$4/Z68</f>
        <v>182778.24974400981</v>
      </c>
    </row>
    <row r="161" spans="2:26" x14ac:dyDescent="0.2">
      <c r="B161" s="7"/>
      <c r="C161" s="7"/>
      <c r="D161" s="7"/>
      <c r="E161" s="7"/>
      <c r="F161" s="7">
        <f>F69+'Calc B'!$D$4/F69</f>
        <v>29163102.439289324</v>
      </c>
      <c r="G161" s="7">
        <f>G69+'Calc B'!$D$4/G69</f>
        <v>2844840.1150051798</v>
      </c>
      <c r="H161" s="7">
        <f>H69+'Calc B'!$D$4/H69</f>
        <v>1495476.9933300442</v>
      </c>
      <c r="I161" s="7">
        <f>I69+'Calc B'!$D$4/I69</f>
        <v>1014457.0197954351</v>
      </c>
      <c r="J161" s="7">
        <f>J69+'Calc B'!$D$4/J69</f>
        <v>767658.39194262563</v>
      </c>
      <c r="K161" s="7">
        <f>K69+'Calc B'!$D$4/K69</f>
        <v>617522.05441003153</v>
      </c>
      <c r="L161" s="7">
        <f>L69+'Calc B'!$D$4/L69</f>
        <v>516572.13989872549</v>
      </c>
      <c r="M161" s="7">
        <f>M69+'Calc B'!$D$4/M69</f>
        <v>444049.30676129251</v>
      </c>
      <c r="N161" s="7">
        <f>N69+'Calc B'!$D$4/N69</f>
        <v>389435.51141742931</v>
      </c>
      <c r="O161" s="7">
        <f>O69+'Calc B'!$D$4/O69</f>
        <v>346831.9196112855</v>
      </c>
      <c r="P161" s="7">
        <f>P69+'Calc B'!$D$4/P69</f>
        <v>312673.99931328872</v>
      </c>
      <c r="Q161" s="7">
        <f>Q69+'Calc B'!$D$4/Q69</f>
        <v>284680.79902842821</v>
      </c>
      <c r="R161" s="7">
        <f>R69+'Calc B'!$D$4/R69</f>
        <v>261324.89700663189</v>
      </c>
      <c r="S161" s="7">
        <f>S69+'Calc B'!$D$4/S69</f>
        <v>241544.97197422851</v>
      </c>
      <c r="T161" s="7">
        <f>T69+'Calc B'!$D$4/T69</f>
        <v>224580.61405593113</v>
      </c>
      <c r="U161" s="7">
        <f>U69+'Calc B'!$D$4/U69</f>
        <v>209872.73859349251</v>
      </c>
      <c r="V161" s="7">
        <f>V69+'Calc B'!$D$4/V69</f>
        <v>197001.09418766925</v>
      </c>
      <c r="W161" s="7">
        <f>W69+'Calc B'!$D$4/W69</f>
        <v>185643.68737424081</v>
      </c>
      <c r="X161" s="7">
        <f>X69+'Calc B'!$D$4/X69</f>
        <v>175549.65167454258</v>
      </c>
      <c r="Y161" s="7">
        <f>Y69+'Calc B'!$D$4/Y69</f>
        <v>166520.63584894847</v>
      </c>
      <c r="Z161" s="7">
        <f>Z69+'Calc B'!$D$4/Z69</f>
        <v>158397.74566035953</v>
      </c>
    </row>
    <row r="162" spans="2:26" x14ac:dyDescent="0.2">
      <c r="B162" s="4"/>
      <c r="C162" s="4"/>
      <c r="D162" s="4"/>
      <c r="E162" s="4"/>
      <c r="F162" s="4">
        <f>F70+'Calc B'!$D$4/F70</f>
        <v>29281162.532244209</v>
      </c>
      <c r="G162" s="4">
        <f>G70+'Calc B'!$D$4/G70</f>
        <v>2496792.4479778013</v>
      </c>
      <c r="H162" s="4">
        <f>H70+'Calc B'!$D$4/H70</f>
        <v>1304132.0441441729</v>
      </c>
      <c r="I162" s="4">
        <f>I70+'Calc B'!$D$4/I70</f>
        <v>882678.64704983577</v>
      </c>
      <c r="J162" s="4">
        <f>J70+'Calc B'!$D$4/J70</f>
        <v>667198.93170964357</v>
      </c>
      <c r="K162" s="4">
        <f>K70+'Calc B'!$D$4/K70</f>
        <v>536370.48124829889</v>
      </c>
      <c r="L162" s="4">
        <f>L70+'Calc B'!$D$4/L70</f>
        <v>448515.16157603683</v>
      </c>
      <c r="M162" s="4">
        <f>M70+'Calc B'!$D$4/M70</f>
        <v>385457.94083820429</v>
      </c>
      <c r="N162" s="4">
        <f>N70+'Calc B'!$D$4/N70</f>
        <v>338006.63706490881</v>
      </c>
      <c r="O162" s="4">
        <f>O70+'Calc B'!$D$4/O70</f>
        <v>301012.60310709436</v>
      </c>
      <c r="P162" s="4">
        <f>P70+'Calc B'!$D$4/P70</f>
        <v>271367.63090434193</v>
      </c>
      <c r="Q162" s="4">
        <f>Q70+'Calc B'!$D$4/Q70</f>
        <v>247084.27254027026</v>
      </c>
      <c r="R162" s="4">
        <f>R70+'Calc B'!$D$4/R70</f>
        <v>226832.45634226917</v>
      </c>
      <c r="S162" s="4">
        <f>S70+'Calc B'!$D$4/S70</f>
        <v>209688.44987930052</v>
      </c>
      <c r="T162" s="4">
        <f>T70+'Calc B'!$D$4/T70</f>
        <v>194990.69865190363</v>
      </c>
      <c r="U162" s="4">
        <f>U70+'Calc B'!$D$4/U70</f>
        <v>182252.97317614398</v>
      </c>
      <c r="V162" s="4">
        <f>V70+'Calc B'!$D$4/V70</f>
        <v>171109.89726206957</v>
      </c>
      <c r="W162" s="4">
        <f>W70+'Calc B'!$D$4/W70</f>
        <v>161281.59676460788</v>
      </c>
      <c r="X162" s="4">
        <f>X70+'Calc B'!$D$4/X70</f>
        <v>152550.07137567308</v>
      </c>
      <c r="Y162" s="4">
        <f>Y70+'Calc B'!$D$4/Y70</f>
        <v>144742.99152796715</v>
      </c>
      <c r="Z162" s="4">
        <f>Z70+'Calc B'!$D$4/Z70</f>
        <v>137722.33367738416</v>
      </c>
    </row>
    <row r="163" spans="2:26" x14ac:dyDescent="0.2">
      <c r="B163" s="7"/>
      <c r="C163" s="7"/>
      <c r="D163" s="7"/>
      <c r="E163" s="7"/>
      <c r="F163" s="7">
        <f>F71+'Calc B'!$D$4/F71</f>
        <v>29398748.520896625</v>
      </c>
      <c r="G163" s="7">
        <f>G71+'Calc B'!$D$4/G71</f>
        <v>2192761.0811389741</v>
      </c>
      <c r="H163" s="7">
        <f>H71+'Calc B'!$D$4/H71</f>
        <v>1139014.0879462122</v>
      </c>
      <c r="I163" s="7">
        <f>I71+'Calc B'!$D$4/I71</f>
        <v>769456.62850639096</v>
      </c>
      <c r="J163" s="7">
        <f>J71+'Calc B'!$D$4/J71</f>
        <v>581081.37833015574</v>
      </c>
      <c r="K163" s="7">
        <f>K71+'Calc B'!$D$4/K71</f>
        <v>466903.47650002188</v>
      </c>
      <c r="L163" s="7">
        <f>L71+'Calc B'!$D$4/L71</f>
        <v>390315.96487004537</v>
      </c>
      <c r="M163" s="7">
        <f>M71+'Calc B'!$D$4/M71</f>
        <v>335392.04792201123</v>
      </c>
      <c r="N163" s="7">
        <f>N71+'Calc B'!$D$4/N71</f>
        <v>294088.90291922033</v>
      </c>
      <c r="O163" s="7">
        <f>O71+'Calc B'!$D$4/O71</f>
        <v>261906.56912638497</v>
      </c>
      <c r="P163" s="7">
        <f>P71+'Calc B'!$D$4/P71</f>
        <v>236130.6793145249</v>
      </c>
      <c r="Q163" s="7">
        <f>Q71+'Calc B'!$D$4/Q71</f>
        <v>215026.72970334772</v>
      </c>
      <c r="R163" s="7">
        <f>R71+'Calc B'!$D$4/R71</f>
        <v>197434.52727906464</v>
      </c>
      <c r="S163" s="7">
        <f>S71+'Calc B'!$D$4/S71</f>
        <v>182548.6620066897</v>
      </c>
      <c r="T163" s="7">
        <f>T71+'Calc B'!$D$4/T71</f>
        <v>169792.52386999552</v>
      </c>
      <c r="U163" s="7">
        <f>U71+'Calc B'!$D$4/U71</f>
        <v>158742.4437837216</v>
      </c>
      <c r="V163" s="7">
        <f>V71+'Calc B'!$D$4/V71</f>
        <v>149080.13909021684</v>
      </c>
      <c r="W163" s="7">
        <f>W71+'Calc B'!$D$4/W71</f>
        <v>140561.86380431548</v>
      </c>
      <c r="X163" s="7">
        <f>X71+'Calc B'!$D$4/X71</f>
        <v>132997.79627254463</v>
      </c>
      <c r="Y163" s="7">
        <f>Y71+'Calc B'!$D$4/Y71</f>
        <v>126237.90849876461</v>
      </c>
      <c r="Z163" s="7">
        <f>Z71+'Calc B'!$D$4/Z71</f>
        <v>120162.05765799453</v>
      </c>
    </row>
    <row r="164" spans="2:26" x14ac:dyDescent="0.2">
      <c r="B164" s="4"/>
      <c r="C164" s="4"/>
      <c r="D164" s="4"/>
      <c r="E164" s="4"/>
      <c r="F164" s="4">
        <f>F72+'Calc B'!$D$4/F72</f>
        <v>29515866.071490105</v>
      </c>
      <c r="G164" s="4">
        <f>G72+'Calc B'!$D$4/G72</f>
        <v>1927422.7847855578</v>
      </c>
      <c r="H164" s="4">
        <f>H72+'Calc B'!$D$4/H72</f>
        <v>996425.24414069636</v>
      </c>
      <c r="I164" s="4">
        <f>I72+'Calc B'!$D$4/I72</f>
        <v>672049.64526850451</v>
      </c>
      <c r="J164" s="4">
        <f>J72+'Calc B'!$D$4/J72</f>
        <v>507138.9377975656</v>
      </c>
      <c r="K164" s="4">
        <f>K72+'Calc B'!$D$4/K72</f>
        <v>407332.5602512809</v>
      </c>
      <c r="L164" s="4">
        <f>L72+'Calc B'!$D$4/L72</f>
        <v>340452.99205779209</v>
      </c>
      <c r="M164" s="4">
        <f>M72+'Calc B'!$D$4/M72</f>
        <v>292528.18114726146</v>
      </c>
      <c r="N164" s="4">
        <f>N72+'Calc B'!$D$4/N72</f>
        <v>256511.6256043225</v>
      </c>
      <c r="O164" s="4">
        <f>O72+'Calc B'!$D$4/O72</f>
        <v>228464.48041204817</v>
      </c>
      <c r="P164" s="4">
        <f>P72+'Calc B'!$D$4/P72</f>
        <v>206012.50847794357</v>
      </c>
      <c r="Q164" s="4">
        <f>Q72+'Calc B'!$D$4/Q72</f>
        <v>187639.38327413666</v>
      </c>
      <c r="R164" s="4">
        <f>R72+'Calc B'!$D$4/R72</f>
        <v>172331.2950355213</v>
      </c>
      <c r="S164" s="4">
        <f>S72+'Calc B'!$D$4/S72</f>
        <v>159384.70813865171</v>
      </c>
      <c r="T164" s="4">
        <f>T72+'Calc B'!$D$4/T72</f>
        <v>148296.09910214884</v>
      </c>
      <c r="U164" s="4">
        <f>U72+'Calc B'!$D$4/U72</f>
        <v>138695.59493342214</v>
      </c>
      <c r="V164" s="4">
        <f>V72+'Calc B'!$D$4/V72</f>
        <v>130305.38891354032</v>
      </c>
      <c r="W164" s="4">
        <f>W72+'Calc B'!$D$4/W72</f>
        <v>122912.77309927921</v>
      </c>
      <c r="X164" s="4">
        <f>X72+'Calc B'!$D$4/X72</f>
        <v>116352.12523893284</v>
      </c>
      <c r="Y164" s="4">
        <f>Y72+'Calc B'!$D$4/Y72</f>
        <v>110492.56319249328</v>
      </c>
      <c r="Z164" s="4">
        <f>Z72+'Calc B'!$D$4/Z72</f>
        <v>105229.29013419084</v>
      </c>
    </row>
    <row r="165" spans="2:26" x14ac:dyDescent="0.2">
      <c r="B165" s="7"/>
      <c r="C165" s="7"/>
      <c r="D165" s="7"/>
      <c r="E165" s="7"/>
      <c r="F165" s="7">
        <f>F73+'Calc B'!$D$4/F73</f>
        <v>29632520.738292921</v>
      </c>
      <c r="G165" s="7">
        <f>G73+'Calc B'!$D$4/G73</f>
        <v>1695959.9251353543</v>
      </c>
      <c r="H165" s="7">
        <f>H73+'Calc B'!$D$4/H73</f>
        <v>873174.37723141536</v>
      </c>
      <c r="I165" s="7">
        <f>I73+'Calc B'!$D$4/I73</f>
        <v>588126.84840565559</v>
      </c>
      <c r="J165" s="7">
        <f>J73+'Calc B'!$D$4/J73</f>
        <v>443542.64937143394</v>
      </c>
      <c r="K165" s="7">
        <f>K73+'Calc B'!$D$4/K73</f>
        <v>356154.67535784718</v>
      </c>
      <c r="L165" s="7">
        <f>L73+'Calc B'!$D$4/L73</f>
        <v>297651.2423528597</v>
      </c>
      <c r="M165" s="7">
        <f>M73+'Calc B'!$D$4/M73</f>
        <v>255759.68609028548</v>
      </c>
      <c r="N165" s="7">
        <f>N73+'Calc B'!$D$4/N73</f>
        <v>224297.46424477192</v>
      </c>
      <c r="O165" s="7">
        <f>O73+'Calc B'!$D$4/O73</f>
        <v>199811.42232088101</v>
      </c>
      <c r="P165" s="7">
        <f>P73+'Calc B'!$D$4/P73</f>
        <v>180221.3336980984</v>
      </c>
      <c r="Q165" s="7">
        <f>Q73+'Calc B'!$D$4/Q73</f>
        <v>164199.26637618037</v>
      </c>
      <c r="R165" s="7">
        <f>R73+'Calc B'!$D$4/R73</f>
        <v>150857.70451610419</v>
      </c>
      <c r="S165" s="7">
        <f>S73+'Calc B'!$D$4/S73</f>
        <v>139580.94488146884</v>
      </c>
      <c r="T165" s="7">
        <f>T73+'Calc B'!$D$4/T73</f>
        <v>129928.43999805566</v>
      </c>
      <c r="U165" s="7">
        <f>U73+'Calc B'!$D$4/U73</f>
        <v>121576.6482202542</v>
      </c>
      <c r="V165" s="7">
        <f>V73+'Calc B'!$D$4/V73</f>
        <v>114282.60760539945</v>
      </c>
      <c r="W165" s="7">
        <f>W73+'Calc B'!$D$4/W73</f>
        <v>107860.32032522364</v>
      </c>
      <c r="X165" s="7">
        <f>X73+'Calc B'!$D$4/X73</f>
        <v>102164.98248290925</v>
      </c>
      <c r="Y165" s="7">
        <f>Y73+'Calc B'!$D$4/Y73</f>
        <v>97082.178128130996</v>
      </c>
      <c r="Z165" s="7">
        <f>Z73+'Calc B'!$D$4/Z73</f>
        <v>92520.30525821168</v>
      </c>
    </row>
    <row r="166" spans="2:26" x14ac:dyDescent="0.2">
      <c r="B166" s="4"/>
      <c r="C166" s="4"/>
      <c r="D166" s="4"/>
      <c r="E166" s="4"/>
      <c r="F166" s="4">
        <f>F74+'Calc B'!$D$4/F74</f>
        <v>29748717.966671765</v>
      </c>
      <c r="G166" s="4">
        <f>G74+'Calc B'!$D$4/G74</f>
        <v>1494063.6929559067</v>
      </c>
      <c r="H166" s="4">
        <f>H74+'Calc B'!$D$4/H74</f>
        <v>766518.03433379997</v>
      </c>
      <c r="I166" s="4">
        <f>I74+'Calc B'!$D$4/I74</f>
        <v>515709.28895492951</v>
      </c>
      <c r="J166" s="4">
        <f>J74+'Calc B'!$D$4/J74</f>
        <v>388749.25945251668</v>
      </c>
      <c r="K166" s="4">
        <f>K74+'Calc B'!$D$4/K74</f>
        <v>312106.27153315378</v>
      </c>
      <c r="L166" s="4">
        <f>L74+'Calc B'!$D$4/L74</f>
        <v>260841.56529340122</v>
      </c>
      <c r="M166" s="4">
        <f>M74+'Calc B'!$D$4/M74</f>
        <v>224160.26970096963</v>
      </c>
      <c r="N166" s="4">
        <f>N74+'Calc B'!$D$4/N74</f>
        <v>196629.5117086278</v>
      </c>
      <c r="O166" s="4">
        <f>O74+'Calc B'!$D$4/O74</f>
        <v>175216.92629350105</v>
      </c>
      <c r="P166" s="4">
        <f>P74+'Calc B'!$D$4/P74</f>
        <v>158096.71506720065</v>
      </c>
      <c r="Q166" s="4">
        <f>Q74+'Calc B'!$D$4/Q74</f>
        <v>144103.83039176505</v>
      </c>
      <c r="R166" s="4">
        <f>R74+'Calc B'!$D$4/R74</f>
        <v>132459.87027700894</v>
      </c>
      <c r="S166" s="4">
        <f>S74+'Calc B'!$D$4/S74</f>
        <v>122624.97088205161</v>
      </c>
      <c r="T166" s="4">
        <f>T74+'Calc B'!$D$4/T74</f>
        <v>114212.93484384795</v>
      </c>
      <c r="U166" s="4">
        <f>U74+'Calc B'!$D$4/U74</f>
        <v>106940.1890320541</v>
      </c>
      <c r="V166" s="4">
        <f>V74+'Calc B'!$D$4/V74</f>
        <v>100593.8201030776</v>
      </c>
      <c r="W166" s="4">
        <f>W74+'Calc B'!$D$4/W74</f>
        <v>95010.856644980115</v>
      </c>
      <c r="X166" s="4">
        <f>X74+'Calc B'!$D$4/X74</f>
        <v>90064.437048357693</v>
      </c>
      <c r="Y166" s="4">
        <f>Y74+'Calc B'!$D$4/Y74</f>
        <v>85654.333296588826</v>
      </c>
      <c r="Z166" s="4">
        <f>Z74+'Calc B'!$D$4/Z74</f>
        <v>81700.310123412506</v>
      </c>
    </row>
    <row r="167" spans="2:26" x14ac:dyDescent="0.2">
      <c r="B167" s="16"/>
      <c r="C167" s="16"/>
      <c r="D167" s="16"/>
      <c r="E167" s="16"/>
      <c r="F167" s="16">
        <f>F75+'Calc B'!$D$4/F75</f>
        <v>29864463.096057814</v>
      </c>
      <c r="G167" s="16">
        <f>G75+'Calc B'!$D$4/G75</f>
        <v>1317915.3821782325</v>
      </c>
      <c r="H167" s="16">
        <f>H75+'Calc B'!$D$4/H75</f>
        <v>674104.02722227713</v>
      </c>
      <c r="I167" s="16">
        <f>I75+'Calc B'!$D$4/I75</f>
        <v>453118.1501525676</v>
      </c>
      <c r="J167" s="16">
        <f>J75+'Calc B'!$D$4/J75</f>
        <v>341456.45816133486</v>
      </c>
      <c r="K167" s="16">
        <f>K75+'Calc B'!$D$4/K75</f>
        <v>274124.471015641</v>
      </c>
      <c r="L167" s="16">
        <f>L75+'Calc B'!$D$4/L75</f>
        <v>229126.55652296904</v>
      </c>
      <c r="M167" s="16">
        <f>M75+'Calc B'!$D$4/M75</f>
        <v>196953.67477188742</v>
      </c>
      <c r="N167" s="16">
        <f>N75+'Calc B'!$D$4/N75</f>
        <v>172824.02953007093</v>
      </c>
      <c r="O167" s="16">
        <f>O75+'Calc B'!$D$4/O75</f>
        <v>154070.22278951976</v>
      </c>
      <c r="P167" s="16">
        <f>P75+'Calc B'!$D$4/P75</f>
        <v>139086.91327706314</v>
      </c>
      <c r="Q167" s="16">
        <f>Q75+'Calc B'!$D$4/Q75</f>
        <v>126850.08074089956</v>
      </c>
      <c r="R167" s="16">
        <f>R75+'Calc B'!$D$4/R75</f>
        <v>116675.73701919109</v>
      </c>
      <c r="S167" s="16">
        <f>S75+'Calc B'!$D$4/S75</f>
        <v>108089.60720049345</v>
      </c>
      <c r="T167" s="16">
        <f>T75+'Calc B'!$D$4/T75</f>
        <v>100752.47817155891</v>
      </c>
      <c r="U167" s="16">
        <f>U75+'Calc B'!$D$4/U75</f>
        <v>94415.316136699505</v>
      </c>
      <c r="V167" s="16">
        <f>V75+'Calc B'!$D$4/V75</f>
        <v>88891.166649696897</v>
      </c>
      <c r="W167" s="16">
        <f>W75+'Calc B'!$D$4/W75</f>
        <v>84036.945425054626</v>
      </c>
      <c r="X167" s="16">
        <f>X75+'Calc B'!$D$4/X75</f>
        <v>79741.283353117557</v>
      </c>
      <c r="Y167" s="16">
        <f>Y75+'Calc B'!$D$4/Y75</f>
        <v>75916.200628711478</v>
      </c>
      <c r="Z167" s="16">
        <f>Z75+'Calc B'!$D$4/Z75</f>
        <v>72491.272889614891</v>
      </c>
    </row>
    <row r="169" spans="2:26" x14ac:dyDescent="0.2">
      <c r="B169" s="12" t="s">
        <v>37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2:26" x14ac:dyDescent="0.2">
      <c r="B170" s="15"/>
      <c r="C170" s="15"/>
      <c r="D170" s="15"/>
      <c r="E170" s="15"/>
      <c r="F170" s="15">
        <f t="shared" ref="F170:Z170" si="93">F78/F124</f>
        <v>3.2917465945260414E-13</v>
      </c>
      <c r="G170" s="15">
        <f t="shared" si="93"/>
        <v>2.3195821549946148E-12</v>
      </c>
      <c r="H170" s="15">
        <f t="shared" si="93"/>
        <v>6.2732669133281514E-12</v>
      </c>
      <c r="I170" s="15">
        <f t="shared" si="93"/>
        <v>1.1800699641767343E-11</v>
      </c>
      <c r="J170" s="15">
        <f t="shared" si="93"/>
        <v>1.8572117730085297E-11</v>
      </c>
      <c r="K170" s="15">
        <f t="shared" si="93"/>
        <v>2.6286488259058385E-11</v>
      </c>
      <c r="L170" s="15">
        <f t="shared" si="93"/>
        <v>3.4654864600705257E-11</v>
      </c>
      <c r="M170" s="15">
        <f t="shared" si="93"/>
        <v>4.3394905707032343E-11</v>
      </c>
      <c r="N170" s="15">
        <f t="shared" si="93"/>
        <v>5.2233536298457101E-11</v>
      </c>
      <c r="O170" s="15">
        <f t="shared" si="93"/>
        <v>6.0914766535531021E-11</v>
      </c>
      <c r="P170" s="15">
        <f t="shared" si="93"/>
        <v>6.9209718966822573E-11</v>
      </c>
      <c r="Q170" s="15">
        <f t="shared" si="93"/>
        <v>7.6926169976307052E-11</v>
      </c>
      <c r="R170" s="15">
        <f t="shared" si="93"/>
        <v>8.3915516037099066E-11</v>
      </c>
      <c r="S170" s="15">
        <f t="shared" si="93"/>
        <v>9.0075953780657904E-11</v>
      </c>
      <c r="T170" s="15">
        <f t="shared" si="93"/>
        <v>9.5351618200148462E-11</v>
      </c>
      <c r="U170" s="15">
        <f t="shared" si="93"/>
        <v>9.9728229914276882E-11</v>
      </c>
      <c r="V170" s="15">
        <f t="shared" si="93"/>
        <v>1.0322630602505148E-10</v>
      </c>
      <c r="W170" s="15">
        <f t="shared" si="93"/>
        <v>1.0589315130688905E-10</v>
      </c>
      <c r="X170" s="15">
        <f t="shared" si="93"/>
        <v>1.0779473011507816E-10</v>
      </c>
      <c r="Y170" s="15">
        <f t="shared" si="93"/>
        <v>1.0900823909917236E-10</v>
      </c>
      <c r="Z170" s="15">
        <f t="shared" si="93"/>
        <v>1.0961587144616498E-10</v>
      </c>
    </row>
    <row r="171" spans="2:26" x14ac:dyDescent="0.2">
      <c r="B171" s="4"/>
      <c r="C171" s="4"/>
      <c r="D171" s="4"/>
      <c r="E171" s="4"/>
      <c r="F171" s="4">
        <f t="shared" ref="F171:Z171" si="94">F79/F125</f>
        <v>3.5457997607445246E-13</v>
      </c>
      <c r="G171" s="4">
        <f t="shared" si="94"/>
        <v>3.1846116329577427E-12</v>
      </c>
      <c r="H171" s="4">
        <f t="shared" si="94"/>
        <v>8.9209314380025575E-12</v>
      </c>
      <c r="I171" s="4">
        <f t="shared" si="94"/>
        <v>1.688012841056185E-11</v>
      </c>
      <c r="J171" s="4">
        <f t="shared" si="94"/>
        <v>2.6482248906474302E-11</v>
      </c>
      <c r="K171" s="4">
        <f t="shared" si="94"/>
        <v>3.7187725202699337E-11</v>
      </c>
      <c r="L171" s="4">
        <f t="shared" si="94"/>
        <v>4.8473837414103094E-11</v>
      </c>
      <c r="M171" s="4">
        <f t="shared" si="94"/>
        <v>5.9838988721939801E-11</v>
      </c>
      <c r="N171" s="4">
        <f t="shared" si="94"/>
        <v>7.0823473089958957E-11</v>
      </c>
      <c r="O171" s="4">
        <f t="shared" si="94"/>
        <v>8.1035701616632611E-11</v>
      </c>
      <c r="P171" s="4">
        <f t="shared" si="94"/>
        <v>9.0174353561544351E-11</v>
      </c>
      <c r="Q171" s="4">
        <f t="shared" si="94"/>
        <v>9.8040120249945996E-11</v>
      </c>
      <c r="R171" s="4">
        <f t="shared" si="94"/>
        <v>1.0453487592914028E-10</v>
      </c>
      <c r="S171" s="4">
        <f t="shared" si="94"/>
        <v>1.0964988513532256E-10</v>
      </c>
      <c r="T171" s="4">
        <f t="shared" si="94"/>
        <v>1.1344696177512673E-10</v>
      </c>
      <c r="U171" s="4">
        <f t="shared" si="94"/>
        <v>1.160370421291921E-10</v>
      </c>
      <c r="V171" s="4">
        <f t="shared" si="94"/>
        <v>1.1755985058254392E-10</v>
      </c>
      <c r="W171" s="4">
        <f t="shared" si="94"/>
        <v>1.1816694860369067E-10</v>
      </c>
      <c r="X171" s="4">
        <f t="shared" si="94"/>
        <v>1.1800908868134268E-10</v>
      </c>
      <c r="Y171" s="4">
        <f t="shared" si="94"/>
        <v>1.1722778735039884E-10</v>
      </c>
      <c r="Z171" s="4">
        <f t="shared" si="94"/>
        <v>1.1595046287685801E-10</v>
      </c>
    </row>
    <row r="172" spans="2:26" x14ac:dyDescent="0.2">
      <c r="B172" s="7"/>
      <c r="C172" s="7"/>
      <c r="D172" s="7"/>
      <c r="E172" s="7"/>
      <c r="F172" s="7">
        <f t="shared" ref="F172:Z172" si="95">F80/F126</f>
        <v>3.8143594335800734E-13</v>
      </c>
      <c r="G172" s="7">
        <f t="shared" si="95"/>
        <v>4.3961785168461866E-12</v>
      </c>
      <c r="H172" s="7">
        <f t="shared" si="95"/>
        <v>1.2646827724839349E-11</v>
      </c>
      <c r="I172" s="7">
        <f t="shared" si="95"/>
        <v>2.3948484333880199E-11</v>
      </c>
      <c r="J172" s="7">
        <f t="shared" si="95"/>
        <v>3.7283833818308598E-11</v>
      </c>
      <c r="K172" s="7">
        <f t="shared" si="95"/>
        <v>5.1690026848391669E-11</v>
      </c>
      <c r="L172" s="7">
        <f t="shared" si="95"/>
        <v>6.6246897325692145E-11</v>
      </c>
      <c r="M172" s="7">
        <f t="shared" si="95"/>
        <v>8.0124282779350994E-11</v>
      </c>
      <c r="N172" s="7">
        <f t="shared" si="95"/>
        <v>9.264791524512867E-11</v>
      </c>
      <c r="O172" s="7">
        <f t="shared" si="95"/>
        <v>1.0335002009197275E-10</v>
      </c>
      <c r="P172" s="7">
        <f t="shared" si="95"/>
        <v>1.1198527390389764E-10</v>
      </c>
      <c r="Q172" s="7">
        <f t="shared" si="95"/>
        <v>1.185103460606162E-10</v>
      </c>
      <c r="R172" s="7">
        <f t="shared" si="95"/>
        <v>1.2303833471890699E-10</v>
      </c>
      <c r="S172" s="7">
        <f t="shared" si="95"/>
        <v>1.2578397576072157E-10</v>
      </c>
      <c r="T172" s="7">
        <f t="shared" si="95"/>
        <v>1.2701283828525458E-10</v>
      </c>
      <c r="U172" s="7">
        <f t="shared" si="95"/>
        <v>1.2700186947460955E-10</v>
      </c>
      <c r="V172" s="7">
        <f t="shared" si="95"/>
        <v>1.2601317586325426E-10</v>
      </c>
      <c r="W172" s="7">
        <f t="shared" si="95"/>
        <v>1.24279466570398E-10</v>
      </c>
      <c r="X172" s="7">
        <f t="shared" si="95"/>
        <v>1.2199816671753594E-10</v>
      </c>
      <c r="Y172" s="7">
        <f t="shared" si="95"/>
        <v>1.1933115386364692E-10</v>
      </c>
      <c r="Z172" s="7">
        <f t="shared" si="95"/>
        <v>1.1640765541670196E-10</v>
      </c>
    </row>
    <row r="173" spans="2:26" x14ac:dyDescent="0.2">
      <c r="B173" s="4"/>
      <c r="C173" s="4"/>
      <c r="D173" s="4"/>
      <c r="E173" s="4"/>
      <c r="F173" s="4">
        <f t="shared" ref="F173:Z173" si="96">F81/F127</f>
        <v>4.0979261836896288E-13</v>
      </c>
      <c r="G173" s="4">
        <f t="shared" si="96"/>
        <v>6.0874138958792795E-12</v>
      </c>
      <c r="H173" s="4">
        <f t="shared" si="96"/>
        <v>1.7837255472743422E-11</v>
      </c>
      <c r="I173" s="4">
        <f t="shared" si="96"/>
        <v>3.3623279427187348E-11</v>
      </c>
      <c r="J173" s="4">
        <f t="shared" si="96"/>
        <v>5.1664710909228584E-11</v>
      </c>
      <c r="K173" s="4">
        <f t="shared" si="96"/>
        <v>7.027376074150717E-11</v>
      </c>
      <c r="L173" s="4">
        <f t="shared" si="96"/>
        <v>8.7927660934855172E-11</v>
      </c>
      <c r="M173" s="4">
        <f t="shared" si="96"/>
        <v>1.03427597632842E-10</v>
      </c>
      <c r="N173" s="4">
        <f t="shared" si="96"/>
        <v>1.1602082010285807E-10</v>
      </c>
      <c r="O173" s="4">
        <f t="shared" si="96"/>
        <v>1.2541985727294523E-10</v>
      </c>
      <c r="P173" s="4">
        <f t="shared" si="96"/>
        <v>1.3172261991437866E-10</v>
      </c>
      <c r="Q173" s="4">
        <f t="shared" si="96"/>
        <v>1.3528087550172458E-10</v>
      </c>
      <c r="R173" s="4">
        <f t="shared" si="96"/>
        <v>1.3656855729764555E-10</v>
      </c>
      <c r="S173" s="4">
        <f t="shared" si="96"/>
        <v>1.3608097389433622E-10</v>
      </c>
      <c r="T173" s="4">
        <f t="shared" si="96"/>
        <v>1.3427296746741697E-10</v>
      </c>
      <c r="U173" s="4">
        <f t="shared" si="96"/>
        <v>1.315299106476385E-10</v>
      </c>
      <c r="V173" s="4">
        <f t="shared" si="96"/>
        <v>1.2816076816681387E-10</v>
      </c>
      <c r="W173" s="4">
        <f t="shared" si="96"/>
        <v>1.2440340051624746E-10</v>
      </c>
      <c r="X173" s="4">
        <f t="shared" si="96"/>
        <v>1.2043518146055786E-10</v>
      </c>
      <c r="Y173" s="4">
        <f t="shared" si="96"/>
        <v>1.1638481460792302E-10</v>
      </c>
      <c r="Z173" s="4">
        <f t="shared" si="96"/>
        <v>1.123432749184807E-10</v>
      </c>
    </row>
    <row r="174" spans="2:26" x14ac:dyDescent="0.2">
      <c r="B174" s="7"/>
      <c r="C174" s="7"/>
      <c r="D174" s="7"/>
      <c r="E174" s="7"/>
      <c r="F174" s="7">
        <f t="shared" ref="F174:Z174" si="97">F82/F128</f>
        <v>4.3970025522010282E-13</v>
      </c>
      <c r="G174" s="7">
        <f t="shared" si="97"/>
        <v>8.436851082925275E-12</v>
      </c>
      <c r="H174" s="7">
        <f t="shared" si="97"/>
        <v>2.4981869920905647E-11</v>
      </c>
      <c r="I174" s="7">
        <f t="shared" si="97"/>
        <v>4.6598229707100229E-11</v>
      </c>
      <c r="J174" s="7">
        <f t="shared" si="97"/>
        <v>7.0190854217471451E-11</v>
      </c>
      <c r="K174" s="7">
        <f t="shared" si="97"/>
        <v>9.2925591354672729E-11</v>
      </c>
      <c r="L174" s="7">
        <f t="shared" si="97"/>
        <v>1.1256060771175423E-10</v>
      </c>
      <c r="M174" s="7">
        <f t="shared" si="97"/>
        <v>1.277673338929287E-10</v>
      </c>
      <c r="N174" s="7">
        <f t="shared" si="97"/>
        <v>1.3817608727002544E-10</v>
      </c>
      <c r="O174" s="7">
        <f t="shared" si="97"/>
        <v>1.4415105602648578E-10</v>
      </c>
      <c r="P174" s="7">
        <f t="shared" si="97"/>
        <v>1.4645794405954628E-10</v>
      </c>
      <c r="Q174" s="7">
        <f t="shared" si="97"/>
        <v>1.4597658469190509E-10</v>
      </c>
      <c r="R174" s="7">
        <f t="shared" si="97"/>
        <v>1.4352171119753791E-10</v>
      </c>
      <c r="S174" s="7">
        <f t="shared" si="97"/>
        <v>1.3976359581486984E-10</v>
      </c>
      <c r="T174" s="7">
        <f t="shared" si="97"/>
        <v>1.3521350479417641E-10</v>
      </c>
      <c r="U174" s="7">
        <f t="shared" si="97"/>
        <v>1.3024121026373219E-10</v>
      </c>
      <c r="V174" s="7">
        <f t="shared" si="97"/>
        <v>1.2510328941841739E-10</v>
      </c>
      <c r="W174" s="7">
        <f t="shared" si="97"/>
        <v>1.1997130055506838E-10</v>
      </c>
      <c r="X174" s="7">
        <f t="shared" si="97"/>
        <v>1.1495551246713842E-10</v>
      </c>
      <c r="Y174" s="7">
        <f t="shared" si="97"/>
        <v>1.1012327047107494E-10</v>
      </c>
      <c r="Z174" s="7">
        <f t="shared" si="97"/>
        <v>1.0551252940487956E-10</v>
      </c>
    </row>
    <row r="175" spans="2:26" x14ac:dyDescent="0.2">
      <c r="B175" s="4"/>
      <c r="C175" s="4"/>
      <c r="D175" s="4"/>
      <c r="E175" s="4"/>
      <c r="F175" s="4">
        <f t="shared" ref="F175:Z175" si="98">F83/F129</f>
        <v>4.7120925682549308E-13</v>
      </c>
      <c r="G175" s="4">
        <f t="shared" si="98"/>
        <v>1.1680580323426171E-11</v>
      </c>
      <c r="H175" s="4">
        <f t="shared" si="98"/>
        <v>3.4677620026457759E-11</v>
      </c>
      <c r="I175" s="4">
        <f t="shared" si="98"/>
        <v>6.3555656346754511E-11</v>
      </c>
      <c r="J175" s="4">
        <f t="shared" si="98"/>
        <v>9.3041562284572509E-11</v>
      </c>
      <c r="K175" s="4">
        <f t="shared" si="98"/>
        <v>1.1875252217439322E-10</v>
      </c>
      <c r="L175" s="4">
        <f t="shared" si="98"/>
        <v>1.3802972150414849E-10</v>
      </c>
      <c r="M175" s="4">
        <f t="shared" si="98"/>
        <v>1.5018832249063298E-10</v>
      </c>
      <c r="N175" s="4">
        <f t="shared" si="98"/>
        <v>1.5600420579783157E-10</v>
      </c>
      <c r="O175" s="4">
        <f t="shared" si="98"/>
        <v>1.5692434838235459E-10</v>
      </c>
      <c r="P175" s="4">
        <f t="shared" si="98"/>
        <v>1.5445460288370846E-10</v>
      </c>
      <c r="Q175" s="4">
        <f t="shared" si="98"/>
        <v>1.4985328849286692E-10</v>
      </c>
      <c r="R175" s="4">
        <f t="shared" si="98"/>
        <v>1.4405185330953436E-10</v>
      </c>
      <c r="S175" s="4">
        <f t="shared" si="98"/>
        <v>1.3768797231961249E-10</v>
      </c>
      <c r="T175" s="4">
        <f t="shared" si="98"/>
        <v>1.3117364541929431E-10</v>
      </c>
      <c r="U175" s="4">
        <f t="shared" si="98"/>
        <v>1.2476155327744886E-10</v>
      </c>
      <c r="V175" s="4">
        <f t="shared" si="98"/>
        <v>1.1859757874622074E-10</v>
      </c>
      <c r="W175" s="4">
        <f t="shared" si="98"/>
        <v>1.1275852882730728E-10</v>
      </c>
      <c r="X175" s="4">
        <f t="shared" si="98"/>
        <v>1.0727781373672026E-10</v>
      </c>
      <c r="Y175" s="4">
        <f t="shared" si="98"/>
        <v>1.0216236984302721E-10</v>
      </c>
      <c r="Z175" s="4">
        <f t="shared" si="98"/>
        <v>9.7403573955780853E-11</v>
      </c>
    </row>
    <row r="176" spans="2:26" x14ac:dyDescent="0.2">
      <c r="B176" s="7"/>
      <c r="C176" s="7"/>
      <c r="D176" s="7"/>
      <c r="E176" s="7"/>
      <c r="F176" s="7">
        <f t="shared" ref="F176:Z176" si="99">F84/F130</f>
        <v>5.0437012728073099E-13</v>
      </c>
      <c r="G176" s="7">
        <f t="shared" si="99"/>
        <v>1.6125816812427583E-11</v>
      </c>
      <c r="H176" s="7">
        <f t="shared" si="99"/>
        <v>4.7611553629227499E-11</v>
      </c>
      <c r="I176" s="7">
        <f t="shared" si="99"/>
        <v>8.4990401895998706E-11</v>
      </c>
      <c r="J176" s="7">
        <f t="shared" si="99"/>
        <v>1.1964756800899498E-10</v>
      </c>
      <c r="K176" s="7">
        <f t="shared" si="99"/>
        <v>1.4571710900425499E-10</v>
      </c>
      <c r="L176" s="7">
        <f t="shared" si="99"/>
        <v>1.6129997787728435E-10</v>
      </c>
      <c r="M176" s="7">
        <f t="shared" si="99"/>
        <v>1.6762431197507727E-10</v>
      </c>
      <c r="N176" s="7">
        <f t="shared" si="99"/>
        <v>1.6723358538491603E-10</v>
      </c>
      <c r="O176" s="7">
        <f t="shared" si="99"/>
        <v>1.6263034899227625E-10</v>
      </c>
      <c r="P176" s="7">
        <f t="shared" si="99"/>
        <v>1.5572360424926123E-10</v>
      </c>
      <c r="Q176" s="7">
        <f t="shared" si="99"/>
        <v>1.4778401941327169E-10</v>
      </c>
      <c r="R176" s="7">
        <f t="shared" si="99"/>
        <v>1.3958553258133479E-10</v>
      </c>
      <c r="S176" s="7">
        <f t="shared" si="99"/>
        <v>1.3156621460207555E-10</v>
      </c>
      <c r="T176" s="7">
        <f t="shared" si="99"/>
        <v>1.2395381619646786E-10</v>
      </c>
      <c r="U176" s="7">
        <f t="shared" si="99"/>
        <v>1.1685074542229636E-10</v>
      </c>
      <c r="V176" s="7">
        <f t="shared" si="99"/>
        <v>1.1028765827048051E-10</v>
      </c>
      <c r="W176" s="7">
        <f t="shared" si="99"/>
        <v>1.0425592864616679E-10</v>
      </c>
      <c r="X176" s="7">
        <f t="shared" si="99"/>
        <v>9.87268107330967E-11</v>
      </c>
      <c r="Y176" s="7">
        <f t="shared" si="99"/>
        <v>9.3662501911358886E-11</v>
      </c>
      <c r="Z176" s="7">
        <f t="shared" si="99"/>
        <v>8.9022372907504418E-11</v>
      </c>
    </row>
    <row r="177" spans="2:26" x14ac:dyDescent="0.2">
      <c r="B177" s="4"/>
      <c r="C177" s="4"/>
      <c r="D177" s="4"/>
      <c r="E177" s="4"/>
      <c r="F177" s="4">
        <f t="shared" ref="F177:Z177" si="100">F85/F131</f>
        <v>5.3923342495747277E-13</v>
      </c>
      <c r="G177" s="4">
        <f t="shared" si="100"/>
        <v>2.2164757642272636E-11</v>
      </c>
      <c r="H177" s="4">
        <f t="shared" si="100"/>
        <v>6.4503378736434552E-11</v>
      </c>
      <c r="I177" s="4">
        <f t="shared" si="100"/>
        <v>1.1092605250551718E-10</v>
      </c>
      <c r="J177" s="4">
        <f t="shared" si="100"/>
        <v>1.483656660352079E-10</v>
      </c>
      <c r="K177" s="4">
        <f t="shared" si="100"/>
        <v>1.7081683904902581E-10</v>
      </c>
      <c r="L177" s="4">
        <f t="shared" si="100"/>
        <v>1.7930490849877743E-10</v>
      </c>
      <c r="M177" s="4">
        <f t="shared" si="100"/>
        <v>1.7805595139560047E-10</v>
      </c>
      <c r="N177" s="4">
        <f t="shared" si="100"/>
        <v>1.7125177299701386E-10</v>
      </c>
      <c r="O177" s="4">
        <f t="shared" si="100"/>
        <v>1.6184892369239561E-10</v>
      </c>
      <c r="P177" s="4">
        <f t="shared" si="100"/>
        <v>1.5161476838891131E-10</v>
      </c>
      <c r="Q177" s="4">
        <f t="shared" si="100"/>
        <v>1.4149514646704171E-10</v>
      </c>
      <c r="R177" s="4">
        <f t="shared" si="100"/>
        <v>1.3194456916896028E-10</v>
      </c>
      <c r="S177" s="4">
        <f t="shared" si="100"/>
        <v>1.2314605257937183E-10</v>
      </c>
      <c r="T177" s="4">
        <f t="shared" si="100"/>
        <v>1.1514097850831887E-10</v>
      </c>
      <c r="U177" s="4">
        <f t="shared" si="100"/>
        <v>1.0790136211406787E-10</v>
      </c>
      <c r="V177" s="4">
        <f t="shared" si="100"/>
        <v>1.0136862936641459E-10</v>
      </c>
      <c r="W177" s="4">
        <f t="shared" si="100"/>
        <v>9.5473784650051304E-11</v>
      </c>
      <c r="X177" s="4">
        <f t="shared" si="100"/>
        <v>9.0147486516419858E-11</v>
      </c>
      <c r="Y177" s="4">
        <f t="shared" si="100"/>
        <v>8.5324742838235836E-11</v>
      </c>
      <c r="Z177" s="4">
        <f t="shared" si="100"/>
        <v>8.0946788644350261E-11</v>
      </c>
    </row>
    <row r="178" spans="2:26" x14ac:dyDescent="0.2">
      <c r="B178" s="7"/>
      <c r="C178" s="7"/>
      <c r="D178" s="7"/>
      <c r="E178" s="7"/>
      <c r="F178" s="7">
        <f t="shared" ref="F178:Z178" si="101">F86/F132</f>
        <v>5.7584971639357716E-13</v>
      </c>
      <c r="G178" s="7">
        <f t="shared" si="101"/>
        <v>3.028634993051982E-11</v>
      </c>
      <c r="H178" s="7">
        <f t="shared" si="101"/>
        <v>8.5981842796754131E-11</v>
      </c>
      <c r="I178" s="7">
        <f t="shared" si="101"/>
        <v>1.4056185566789095E-10</v>
      </c>
      <c r="J178" s="7">
        <f t="shared" si="101"/>
        <v>1.7646314844929846E-10</v>
      </c>
      <c r="K178" s="7">
        <f t="shared" si="101"/>
        <v>1.9088601174091268E-10</v>
      </c>
      <c r="L178" s="7">
        <f t="shared" si="101"/>
        <v>1.9007102383416933E-10</v>
      </c>
      <c r="M178" s="7">
        <f t="shared" si="101"/>
        <v>1.8116689638809386E-10</v>
      </c>
      <c r="N178" s="7">
        <f t="shared" si="101"/>
        <v>1.6900988561666542E-10</v>
      </c>
      <c r="O178" s="7">
        <f t="shared" si="101"/>
        <v>1.5620586292149313E-10</v>
      </c>
      <c r="P178" s="7">
        <f t="shared" si="101"/>
        <v>1.4396560773563648E-10</v>
      </c>
      <c r="Q178" s="7">
        <f t="shared" si="101"/>
        <v>1.3276222085425183E-10</v>
      </c>
      <c r="R178" s="7">
        <f t="shared" si="101"/>
        <v>1.2271325328018496E-10</v>
      </c>
      <c r="S178" s="7">
        <f t="shared" si="101"/>
        <v>1.1377833575204843E-10</v>
      </c>
      <c r="T178" s="7">
        <f t="shared" si="101"/>
        <v>1.0585553417568023E-10</v>
      </c>
      <c r="U178" s="7">
        <f t="shared" si="101"/>
        <v>9.8826294844599966E-11</v>
      </c>
      <c r="V178" s="7">
        <f t="shared" si="101"/>
        <v>9.2575234724591134E-11</v>
      </c>
      <c r="W178" s="7">
        <f t="shared" si="101"/>
        <v>8.699791700721789E-11</v>
      </c>
      <c r="X178" s="7">
        <f t="shared" si="101"/>
        <v>8.2003046886988952E-11</v>
      </c>
      <c r="Y178" s="7">
        <f t="shared" si="101"/>
        <v>7.7512201392554143E-11</v>
      </c>
      <c r="Z178" s="7">
        <f t="shared" si="101"/>
        <v>7.3458580769857105E-11</v>
      </c>
    </row>
    <row r="179" spans="2:26" x14ac:dyDescent="0.2">
      <c r="B179" s="4"/>
      <c r="C179" s="4"/>
      <c r="D179" s="4"/>
      <c r="E179" s="4"/>
      <c r="F179" s="4">
        <f t="shared" ref="F179:Z179" si="102">F87/F133</f>
        <v>6.1426953105343686E-13</v>
      </c>
      <c r="G179" s="4">
        <f t="shared" si="102"/>
        <v>4.108147776829298E-11</v>
      </c>
      <c r="H179" s="4">
        <f t="shared" si="102"/>
        <v>1.1237066691112735E-10</v>
      </c>
      <c r="I179" s="4">
        <f t="shared" si="102"/>
        <v>1.7200288199263359E-10</v>
      </c>
      <c r="J179" s="4">
        <f t="shared" si="102"/>
        <v>2.0066662647389595E-10</v>
      </c>
      <c r="K179" s="4">
        <f t="shared" si="102"/>
        <v>2.0369990786817311E-10</v>
      </c>
      <c r="L179" s="4">
        <f t="shared" si="102"/>
        <v>1.9332216299485848E-10</v>
      </c>
      <c r="M179" s="4">
        <f t="shared" si="102"/>
        <v>1.7810054944511986E-10</v>
      </c>
      <c r="N179" s="4">
        <f t="shared" si="102"/>
        <v>1.6227377018386557E-10</v>
      </c>
      <c r="O179" s="4">
        <f t="shared" si="102"/>
        <v>1.4754656153088919E-10</v>
      </c>
      <c r="P179" s="4">
        <f t="shared" si="102"/>
        <v>1.3443811474668944E-10</v>
      </c>
      <c r="Q179" s="4">
        <f t="shared" si="102"/>
        <v>1.2297608098750583E-10</v>
      </c>
      <c r="R179" s="4">
        <f t="shared" si="102"/>
        <v>1.1300946568097164E-10</v>
      </c>
      <c r="S179" s="4">
        <f t="shared" si="102"/>
        <v>1.0434026092503287E-10</v>
      </c>
      <c r="T179" s="4">
        <f t="shared" si="102"/>
        <v>9.6775051491401784E-11</v>
      </c>
      <c r="U179" s="4">
        <f t="shared" si="102"/>
        <v>9.0142602027608886E-11</v>
      </c>
      <c r="V179" s="4">
        <f t="shared" si="102"/>
        <v>8.4297528014528901E-11</v>
      </c>
      <c r="W179" s="4">
        <f t="shared" si="102"/>
        <v>7.9118673302237343E-11</v>
      </c>
      <c r="X179" s="4">
        <f t="shared" si="102"/>
        <v>7.4505820697475255E-11</v>
      </c>
      <c r="Y179" s="4">
        <f t="shared" si="102"/>
        <v>7.037620113659632E-11</v>
      </c>
      <c r="Z179" s="4">
        <f t="shared" si="102"/>
        <v>6.6661339959611049E-11</v>
      </c>
    </row>
    <row r="180" spans="2:26" x14ac:dyDescent="0.2">
      <c r="B180" s="7"/>
      <c r="C180" s="7"/>
      <c r="D180" s="7"/>
      <c r="E180" s="7"/>
      <c r="F180" s="7">
        <f t="shared" ref="F180:Z180" si="103">F88/F134</f>
        <v>6.5454331702647585E-13</v>
      </c>
      <c r="G180" s="7">
        <f t="shared" si="103"/>
        <v>5.5233761907033339E-11</v>
      </c>
      <c r="H180" s="7">
        <f t="shared" si="103"/>
        <v>1.4338622844271841E-10</v>
      </c>
      <c r="I180" s="7">
        <f t="shared" si="103"/>
        <v>2.0233347242922141E-10</v>
      </c>
      <c r="J180" s="7">
        <f t="shared" si="103"/>
        <v>2.1817978392689868E-10</v>
      </c>
      <c r="K180" s="7">
        <f t="shared" si="103"/>
        <v>2.0867704659091352E-10</v>
      </c>
      <c r="L180" s="7">
        <f t="shared" si="103"/>
        <v>1.9021991731891309E-10</v>
      </c>
      <c r="M180" s="7">
        <f t="shared" si="103"/>
        <v>1.7068406336470398E-10</v>
      </c>
      <c r="N180" s="7">
        <f t="shared" si="103"/>
        <v>1.5286092498937185E-10</v>
      </c>
      <c r="O180" s="7">
        <f t="shared" si="103"/>
        <v>1.3741189765467566E-10</v>
      </c>
      <c r="P180" s="7">
        <f t="shared" si="103"/>
        <v>1.2424550979875736E-10</v>
      </c>
      <c r="Q180" s="7">
        <f t="shared" si="103"/>
        <v>1.130557127410307E-10</v>
      </c>
      <c r="R180" s="7">
        <f t="shared" si="103"/>
        <v>1.0351354888229491E-10</v>
      </c>
      <c r="S180" s="7">
        <f t="shared" si="103"/>
        <v>9.532719270320011E-11</v>
      </c>
      <c r="T180" s="7">
        <f t="shared" si="103"/>
        <v>8.825447348049554E-11</v>
      </c>
      <c r="U180" s="7">
        <f t="shared" si="103"/>
        <v>8.2099572368664516E-11</v>
      </c>
      <c r="V180" s="7">
        <f t="shared" si="103"/>
        <v>7.6705524035215263E-11</v>
      </c>
      <c r="W180" s="7">
        <f t="shared" si="103"/>
        <v>7.1946573107123922E-11</v>
      </c>
      <c r="X180" s="7">
        <f t="shared" si="103"/>
        <v>6.7721606847099506E-11</v>
      </c>
      <c r="Y180" s="7">
        <f t="shared" si="103"/>
        <v>6.3948865483739636E-11</v>
      </c>
      <c r="Z180" s="7">
        <f t="shared" si="103"/>
        <v>6.0561797759879769E-11</v>
      </c>
    </row>
    <row r="181" spans="2:26" x14ac:dyDescent="0.2">
      <c r="B181" s="4"/>
      <c r="C181" s="4"/>
      <c r="D181" s="4"/>
      <c r="E181" s="4"/>
      <c r="F181" s="4">
        <f t="shared" ref="F181:Z181" si="104">F89/F135</f>
        <v>6.9672139772537255E-13</v>
      </c>
      <c r="G181" s="4">
        <f t="shared" si="104"/>
        <v>7.3483570917665002E-11</v>
      </c>
      <c r="H181" s="4">
        <f t="shared" si="104"/>
        <v>1.7781832980785964E-10</v>
      </c>
      <c r="I181" s="4">
        <f t="shared" si="104"/>
        <v>2.2822701380452095E-10</v>
      </c>
      <c r="J181" s="4">
        <f t="shared" si="104"/>
        <v>2.2760990778861358E-10</v>
      </c>
      <c r="K181" s="4">
        <f t="shared" si="104"/>
        <v>2.0676076835124208E-10</v>
      </c>
      <c r="L181" s="4">
        <f t="shared" si="104"/>
        <v>1.8260416215906387E-10</v>
      </c>
      <c r="M181" s="4">
        <f t="shared" si="104"/>
        <v>1.6071800104825499E-10</v>
      </c>
      <c r="N181" s="4">
        <f t="shared" si="104"/>
        <v>1.4222013696399843E-10</v>
      </c>
      <c r="O181" s="4">
        <f t="shared" si="104"/>
        <v>1.2687572944764527E-10</v>
      </c>
      <c r="P181" s="4">
        <f t="shared" si="104"/>
        <v>1.1415215184494697E-10</v>
      </c>
      <c r="Q181" s="4">
        <f t="shared" si="104"/>
        <v>1.035318660479476E-10</v>
      </c>
      <c r="R181" s="4">
        <f t="shared" si="104"/>
        <v>9.4586164341345995E-11</v>
      </c>
      <c r="S181" s="4">
        <f t="shared" si="104"/>
        <v>8.6977642339079585E-11</v>
      </c>
      <c r="T181" s="4">
        <f t="shared" si="104"/>
        <v>8.0444907562341205E-11</v>
      </c>
      <c r="U181" s="4">
        <f t="shared" si="104"/>
        <v>7.4785721805805322E-11</v>
      </c>
      <c r="V181" s="4">
        <f t="shared" si="104"/>
        <v>6.9842811507523026E-11</v>
      </c>
      <c r="W181" s="4">
        <f t="shared" si="104"/>
        <v>6.5492887423948873E-11</v>
      </c>
      <c r="X181" s="4">
        <f t="shared" si="104"/>
        <v>6.1638409090859456E-11</v>
      </c>
      <c r="Y181" s="4">
        <f t="shared" si="104"/>
        <v>5.8201469945569091E-11</v>
      </c>
      <c r="Z181" s="4">
        <f t="shared" si="104"/>
        <v>5.5119258280500485E-11</v>
      </c>
    </row>
    <row r="182" spans="2:26" x14ac:dyDescent="0.2">
      <c r="B182" s="7"/>
      <c r="C182" s="7"/>
      <c r="D182" s="7"/>
      <c r="E182" s="7"/>
      <c r="F182" s="7">
        <f t="shared" ref="F182:Z182" si="105">F90/F136</f>
        <v>7.4085392963934885E-13</v>
      </c>
      <c r="G182" s="7">
        <f t="shared" si="105"/>
        <v>9.6547864962271886E-11</v>
      </c>
      <c r="H182" s="7">
        <f t="shared" si="105"/>
        <v>2.1336706370841131E-10</v>
      </c>
      <c r="I182" s="7">
        <f t="shared" si="105"/>
        <v>2.4693819307667547E-10</v>
      </c>
      <c r="J182" s="7">
        <f t="shared" si="105"/>
        <v>2.2922347795284338E-10</v>
      </c>
      <c r="K182" s="7">
        <f t="shared" si="105"/>
        <v>1.9972905950317487E-10</v>
      </c>
      <c r="L182" s="7">
        <f t="shared" si="105"/>
        <v>1.7229846051022362E-10</v>
      </c>
      <c r="M182" s="7">
        <f t="shared" si="105"/>
        <v>1.4961180797620385E-10</v>
      </c>
      <c r="N182" s="7">
        <f t="shared" si="105"/>
        <v>1.3133481330111391E-10</v>
      </c>
      <c r="O182" s="7">
        <f t="shared" si="105"/>
        <v>1.1659284815074893E-10</v>
      </c>
      <c r="P182" s="7">
        <f t="shared" si="105"/>
        <v>1.0458103644075871E-10</v>
      </c>
      <c r="Q182" s="7">
        <f t="shared" si="105"/>
        <v>9.4668995072723228E-11</v>
      </c>
      <c r="R182" s="7">
        <f t="shared" si="105"/>
        <v>8.638424447805908E-11</v>
      </c>
      <c r="S182" s="7">
        <f t="shared" si="105"/>
        <v>7.9375598704378988E-11</v>
      </c>
      <c r="T182" s="7">
        <f t="shared" si="105"/>
        <v>7.3380705643352694E-11</v>
      </c>
      <c r="U182" s="7">
        <f t="shared" si="105"/>
        <v>6.8201535345060507E-11</v>
      </c>
      <c r="V182" s="7">
        <f t="shared" si="105"/>
        <v>6.368676269165624E-11</v>
      </c>
      <c r="W182" s="7">
        <f t="shared" si="105"/>
        <v>5.971927644901633E-11</v>
      </c>
      <c r="X182" s="7">
        <f t="shared" si="105"/>
        <v>5.620731465874711E-11</v>
      </c>
      <c r="Y182" s="7">
        <f t="shared" si="105"/>
        <v>5.3078126714691723E-11</v>
      </c>
      <c r="Z182" s="7">
        <f t="shared" si="105"/>
        <v>5.0273394908591812E-11</v>
      </c>
    </row>
    <row r="183" spans="2:26" x14ac:dyDescent="0.2">
      <c r="B183" s="4"/>
      <c r="C183" s="4"/>
      <c r="D183" s="4"/>
      <c r="E183" s="4"/>
      <c r="F183" s="4">
        <f t="shared" ref="F183:Z183" si="106">F91/F137</f>
        <v>7.8699086119185168E-13</v>
      </c>
      <c r="G183" s="4">
        <f t="shared" si="106"/>
        <v>1.2497639484870415E-10</v>
      </c>
      <c r="H183" s="4">
        <f t="shared" si="106"/>
        <v>2.4686074433189488E-10</v>
      </c>
      <c r="I183" s="4">
        <f t="shared" si="106"/>
        <v>2.5714386240349035E-10</v>
      </c>
      <c r="J183" s="4">
        <f t="shared" si="106"/>
        <v>2.2448549643776919E-10</v>
      </c>
      <c r="K183" s="4">
        <f t="shared" si="106"/>
        <v>1.8947326295527778E-10</v>
      </c>
      <c r="L183" s="4">
        <f t="shared" si="106"/>
        <v>1.6074617800939638E-10</v>
      </c>
      <c r="M183" s="4">
        <f t="shared" si="106"/>
        <v>1.3831547537620647E-10</v>
      </c>
      <c r="N183" s="4">
        <f t="shared" si="106"/>
        <v>1.2079387123037618E-10</v>
      </c>
      <c r="O183" s="4">
        <f t="shared" si="106"/>
        <v>1.0691401570618085E-10</v>
      </c>
      <c r="P183" s="4">
        <f t="shared" si="106"/>
        <v>9.5730398693164906E-11</v>
      </c>
      <c r="Q183" s="4">
        <f t="shared" si="106"/>
        <v>8.6568097536672647E-11</v>
      </c>
      <c r="R183" s="4">
        <f t="shared" si="106"/>
        <v>7.8946596717388073E-11</v>
      </c>
      <c r="S183" s="4">
        <f t="shared" si="106"/>
        <v>7.2519943112691724E-11</v>
      </c>
      <c r="T183" s="4">
        <f t="shared" si="106"/>
        <v>6.7035106857109675E-11</v>
      </c>
      <c r="U183" s="4">
        <f t="shared" si="106"/>
        <v>6.2303886049813852E-11</v>
      </c>
      <c r="V183" s="4">
        <f t="shared" si="106"/>
        <v>5.8183980763362061E-11</v>
      </c>
      <c r="W183" s="4">
        <f t="shared" si="106"/>
        <v>5.4566121613407857E-11</v>
      </c>
      <c r="X183" s="4">
        <f t="shared" si="106"/>
        <v>5.1365193100498402E-11</v>
      </c>
      <c r="Y183" s="4">
        <f t="shared" si="106"/>
        <v>4.8514016696056983E-11</v>
      </c>
      <c r="Z183" s="4">
        <f t="shared" si="106"/>
        <v>4.5958928309609623E-11</v>
      </c>
    </row>
    <row r="184" spans="2:26" x14ac:dyDescent="0.2">
      <c r="B184" s="7"/>
      <c r="C184" s="7"/>
      <c r="D184" s="7"/>
      <c r="E184" s="7"/>
      <c r="F184" s="7">
        <f t="shared" ref="F184:Z184" si="107">F92/F138</f>
        <v>8.351818927461858E-13</v>
      </c>
      <c r="G184" s="7">
        <f t="shared" si="107"/>
        <v>1.5893283482521547E-10</v>
      </c>
      <c r="H184" s="7">
        <f t="shared" si="107"/>
        <v>2.7494897469037394E-10</v>
      </c>
      <c r="I184" s="7">
        <f t="shared" si="107"/>
        <v>2.5914188953945188E-10</v>
      </c>
      <c r="J184" s="7">
        <f t="shared" si="107"/>
        <v>2.1532167824735387E-10</v>
      </c>
      <c r="K184" s="7">
        <f t="shared" si="107"/>
        <v>1.7756667568748231E-10</v>
      </c>
      <c r="L184" s="7">
        <f t="shared" si="107"/>
        <v>1.4893448436365724E-10</v>
      </c>
      <c r="M184" s="7">
        <f t="shared" si="107"/>
        <v>1.2739709761609484E-10</v>
      </c>
      <c r="N184" s="7">
        <f t="shared" si="107"/>
        <v>1.1090693189247384E-10</v>
      </c>
      <c r="O184" s="7">
        <f t="shared" si="107"/>
        <v>9.7994718542563608E-11</v>
      </c>
      <c r="P184" s="7">
        <f t="shared" si="107"/>
        <v>8.7663997952462801E-11</v>
      </c>
      <c r="Q184" s="7">
        <f t="shared" si="107"/>
        <v>7.9238059475882874E-11</v>
      </c>
      <c r="R184" s="7">
        <f t="shared" si="107"/>
        <v>7.2249195426753842E-11</v>
      </c>
      <c r="S184" s="7">
        <f t="shared" si="107"/>
        <v>6.636703036685436E-11</v>
      </c>
      <c r="T184" s="7">
        <f t="shared" si="107"/>
        <v>6.1353021234215951E-11</v>
      </c>
      <c r="U184" s="7">
        <f t="shared" si="107"/>
        <v>5.7031336719542273E-11</v>
      </c>
      <c r="V184" s="7">
        <f t="shared" si="107"/>
        <v>5.3269892407973527E-11</v>
      </c>
      <c r="W184" s="7">
        <f t="shared" si="107"/>
        <v>4.9967747095130509E-11</v>
      </c>
      <c r="X184" s="7">
        <f t="shared" si="107"/>
        <v>4.7046552785583427E-11</v>
      </c>
      <c r="Y184" s="7">
        <f t="shared" si="107"/>
        <v>4.4444638877400905E-11</v>
      </c>
      <c r="Z184" s="7">
        <f t="shared" si="107"/>
        <v>4.2112842310810145E-11</v>
      </c>
    </row>
    <row r="185" spans="2:26" x14ac:dyDescent="0.2">
      <c r="B185" s="4"/>
      <c r="C185" s="4"/>
      <c r="D185" s="4"/>
      <c r="E185" s="4"/>
      <c r="F185" s="4">
        <f t="shared" ref="F185:Z185" si="108">F93/F139</f>
        <v>8.8547643779707612E-13</v>
      </c>
      <c r="G185" s="4">
        <f t="shared" si="108"/>
        <v>1.9791852448152482E-10</v>
      </c>
      <c r="H185" s="4">
        <f t="shared" si="108"/>
        <v>2.9503972156547161E-10</v>
      </c>
      <c r="I185" s="4">
        <f t="shared" si="108"/>
        <v>2.5440169322730001E-10</v>
      </c>
      <c r="J185" s="4">
        <f t="shared" si="108"/>
        <v>2.035376227441752E-10</v>
      </c>
      <c r="K185" s="4">
        <f t="shared" si="108"/>
        <v>1.6513237521401278E-10</v>
      </c>
      <c r="L185" s="4">
        <f t="shared" si="108"/>
        <v>1.3746478786524642E-10</v>
      </c>
      <c r="M185" s="4">
        <f t="shared" si="108"/>
        <v>1.1715565017408217E-10</v>
      </c>
      <c r="N185" s="4">
        <f t="shared" si="108"/>
        <v>1.0180624239875398E-10</v>
      </c>
      <c r="O185" s="4">
        <f t="shared" si="108"/>
        <v>8.9875412539319658E-11</v>
      </c>
      <c r="P185" s="4">
        <f t="shared" si="108"/>
        <v>8.0371424721262498E-11</v>
      </c>
      <c r="Q185" s="4">
        <f t="shared" si="108"/>
        <v>7.2640309994185946E-11</v>
      </c>
      <c r="R185" s="4">
        <f t="shared" si="108"/>
        <v>6.6238174975417002E-11</v>
      </c>
      <c r="S185" s="4">
        <f t="shared" si="108"/>
        <v>6.0855135742440637E-11</v>
      </c>
      <c r="T185" s="4">
        <f t="shared" si="108"/>
        <v>5.6269224829624913E-11</v>
      </c>
      <c r="U185" s="4">
        <f t="shared" si="108"/>
        <v>5.2317739392535141E-11</v>
      </c>
      <c r="V185" s="4">
        <f t="shared" si="108"/>
        <v>4.8878943058403501E-11</v>
      </c>
      <c r="W185" s="4">
        <f t="shared" si="108"/>
        <v>4.5860071101557933E-11</v>
      </c>
      <c r="X185" s="4">
        <f t="shared" si="108"/>
        <v>4.3189274116560562E-11</v>
      </c>
      <c r="Y185" s="4">
        <f t="shared" si="108"/>
        <v>4.0810084941699318E-11</v>
      </c>
      <c r="Z185" s="4">
        <f t="shared" si="108"/>
        <v>3.8677540460620103E-11</v>
      </c>
    </row>
    <row r="186" spans="2:26" x14ac:dyDescent="0.2">
      <c r="B186" s="7"/>
      <c r="C186" s="7"/>
      <c r="D186" s="7"/>
      <c r="E186" s="7"/>
      <c r="F186" s="7">
        <f t="shared" ref="F186:Z186" si="109">F94/F140</f>
        <v>9.3792358538085814E-13</v>
      </c>
      <c r="G186" s="7">
        <f t="shared" si="109"/>
        <v>2.4051329550206293E-10</v>
      </c>
      <c r="H186" s="7">
        <f t="shared" si="109"/>
        <v>3.0599509835952281E-10</v>
      </c>
      <c r="I186" s="7">
        <f t="shared" si="109"/>
        <v>2.4486509470337326E-10</v>
      </c>
      <c r="J186" s="7">
        <f t="shared" si="109"/>
        <v>1.9054175390788567E-10</v>
      </c>
      <c r="K186" s="7">
        <f t="shared" si="109"/>
        <v>1.5288491250083311E-10</v>
      </c>
      <c r="L186" s="7">
        <f t="shared" si="109"/>
        <v>1.2666207757691896E-10</v>
      </c>
      <c r="M186" s="7">
        <f t="shared" si="109"/>
        <v>1.0771886299772954E-10</v>
      </c>
      <c r="N186" s="7">
        <f t="shared" si="109"/>
        <v>9.3520150402244115E-11</v>
      </c>
      <c r="O186" s="7">
        <f t="shared" si="109"/>
        <v>8.2533990873969645E-11</v>
      </c>
      <c r="P186" s="7">
        <f t="shared" si="109"/>
        <v>7.3805120360280999E-11</v>
      </c>
      <c r="Q186" s="7">
        <f t="shared" si="109"/>
        <v>6.6714975205543478E-11</v>
      </c>
      <c r="R186" s="7">
        <f t="shared" si="109"/>
        <v>6.0848408808814347E-11</v>
      </c>
      <c r="S186" s="7">
        <f t="shared" si="109"/>
        <v>5.5917728860654582E-11</v>
      </c>
      <c r="T186" s="7">
        <f t="shared" si="109"/>
        <v>5.1717880981655139E-11</v>
      </c>
      <c r="U186" s="7">
        <f t="shared" si="109"/>
        <v>4.8099071090007914E-11</v>
      </c>
      <c r="V186" s="7">
        <f t="shared" si="109"/>
        <v>4.4949488030455219E-11</v>
      </c>
      <c r="W186" s="7">
        <f t="shared" si="109"/>
        <v>4.218407316822919E-11</v>
      </c>
      <c r="X186" s="7">
        <f t="shared" si="109"/>
        <v>3.9737023749420856E-11</v>
      </c>
      <c r="Y186" s="7">
        <f t="shared" si="109"/>
        <v>3.7556667701388594E-11</v>
      </c>
      <c r="Z186" s="7">
        <f t="shared" si="109"/>
        <v>3.5601883690625792E-11</v>
      </c>
    </row>
    <row r="187" spans="2:26" x14ac:dyDescent="0.2">
      <c r="B187" s="4"/>
      <c r="C187" s="4"/>
      <c r="D187" s="4"/>
      <c r="E187" s="4"/>
      <c r="F187" s="4">
        <f t="shared" ref="F187:Z187" si="110">F95/F141</f>
        <v>9.9257206373190443E-13</v>
      </c>
      <c r="G187" s="4">
        <f t="shared" si="110"/>
        <v>2.8427524622488154E-10</v>
      </c>
      <c r="H187" s="4">
        <f t="shared" si="110"/>
        <v>3.0822620876374233E-10</v>
      </c>
      <c r="I187" s="4">
        <f t="shared" si="110"/>
        <v>2.3238496366767644E-10</v>
      </c>
      <c r="J187" s="4">
        <f t="shared" si="110"/>
        <v>1.7730298984608232E-10</v>
      </c>
      <c r="K187" s="4">
        <f t="shared" si="110"/>
        <v>1.4123205960538376E-10</v>
      </c>
      <c r="L187" s="4">
        <f t="shared" si="110"/>
        <v>1.1667240632950272E-10</v>
      </c>
      <c r="M187" s="4">
        <f t="shared" si="110"/>
        <v>9.9113600177879392E-11</v>
      </c>
      <c r="N187" s="4">
        <f t="shared" si="110"/>
        <v>8.6020745203702972E-11</v>
      </c>
      <c r="O187" s="4">
        <f t="shared" si="110"/>
        <v>7.5917668052361921E-11</v>
      </c>
      <c r="P187" s="4">
        <f t="shared" si="110"/>
        <v>6.7901807901383065E-11</v>
      </c>
      <c r="Q187" s="4">
        <f t="shared" si="110"/>
        <v>6.1395394871028119E-11</v>
      </c>
      <c r="R187" s="4">
        <f t="shared" si="110"/>
        <v>5.6013403754320608E-11</v>
      </c>
      <c r="S187" s="4">
        <f t="shared" si="110"/>
        <v>5.1490231237191306E-11</v>
      </c>
      <c r="T187" s="4">
        <f t="shared" si="110"/>
        <v>4.7637135794214813E-11</v>
      </c>
      <c r="U187" s="4">
        <f t="shared" si="110"/>
        <v>4.4316517059555874E-11</v>
      </c>
      <c r="V187" s="4">
        <f t="shared" si="110"/>
        <v>4.1425804152557515E-11</v>
      </c>
      <c r="W187" s="4">
        <f t="shared" si="110"/>
        <v>3.8887037899647531E-11</v>
      </c>
      <c r="X187" s="4">
        <f t="shared" si="110"/>
        <v>3.6639943053252823E-11</v>
      </c>
      <c r="Y187" s="4">
        <f t="shared" si="110"/>
        <v>3.4637205219497182E-11</v>
      </c>
      <c r="Z187" s="4">
        <f t="shared" si="110"/>
        <v>3.2841178639093811E-11</v>
      </c>
    </row>
    <row r="188" spans="2:26" x14ac:dyDescent="0.2">
      <c r="B188" s="7"/>
      <c r="C188" s="7"/>
      <c r="D188" s="7"/>
      <c r="E188" s="7"/>
      <c r="F188" s="7">
        <f t="shared" ref="F188:Z188" si="111">F96/F142</f>
        <v>1.0494702052080875E-12</v>
      </c>
      <c r="G188" s="7">
        <f t="shared" si="111"/>
        <v>3.2596008228873868E-10</v>
      </c>
      <c r="H188" s="7">
        <f t="shared" si="111"/>
        <v>3.032430065671652E-10</v>
      </c>
      <c r="I188" s="7">
        <f t="shared" si="111"/>
        <v>2.1844139647434815E-10</v>
      </c>
      <c r="J188" s="7">
        <f t="shared" si="111"/>
        <v>1.644228788159086E-10</v>
      </c>
      <c r="K188" s="7">
        <f t="shared" si="111"/>
        <v>1.3037532248730556E-10</v>
      </c>
      <c r="L188" s="7">
        <f t="shared" si="111"/>
        <v>1.0753442172295482E-10</v>
      </c>
      <c r="M188" s="7">
        <f t="shared" si="111"/>
        <v>9.1311669534658057E-11</v>
      </c>
      <c r="N188" s="7">
        <f t="shared" si="111"/>
        <v>7.9252758414070885E-11</v>
      </c>
      <c r="O188" s="7">
        <f t="shared" si="111"/>
        <v>6.9961339190276344E-11</v>
      </c>
      <c r="P188" s="7">
        <f t="shared" si="111"/>
        <v>6.2594270492665164E-11</v>
      </c>
      <c r="Q188" s="7">
        <f t="shared" si="111"/>
        <v>5.661572282524362E-11</v>
      </c>
      <c r="R188" s="7">
        <f t="shared" si="111"/>
        <v>5.167019325864146E-11</v>
      </c>
      <c r="S188" s="7">
        <f t="shared" si="111"/>
        <v>4.7513120352831018E-11</v>
      </c>
      <c r="T188" s="7">
        <f t="shared" si="111"/>
        <v>4.3971018826053673E-11</v>
      </c>
      <c r="U188" s="7">
        <f t="shared" si="111"/>
        <v>4.0917550080984944E-11</v>
      </c>
      <c r="V188" s="7">
        <f t="shared" si="111"/>
        <v>3.8258601877444067E-11</v>
      </c>
      <c r="W188" s="7">
        <f t="shared" si="111"/>
        <v>3.5922672146781689E-11</v>
      </c>
      <c r="X188" s="7">
        <f t="shared" si="111"/>
        <v>3.3854489000765476E-11</v>
      </c>
      <c r="Y188" s="7">
        <f t="shared" si="111"/>
        <v>3.2010668303741508E-11</v>
      </c>
      <c r="Z188" s="7">
        <f t="shared" si="111"/>
        <v>3.0356690374166951E-11</v>
      </c>
    </row>
    <row r="189" spans="2:26" x14ac:dyDescent="0.2">
      <c r="B189" s="4"/>
      <c r="C189" s="4"/>
      <c r="D189" s="4"/>
      <c r="E189" s="4"/>
      <c r="F189" s="4">
        <f t="shared" ref="F189:Z189" si="112">F97/F143</f>
        <v>1.1086659125035056E-12</v>
      </c>
      <c r="G189" s="4">
        <f t="shared" si="112"/>
        <v>3.6211571155549345E-10</v>
      </c>
      <c r="H189" s="4">
        <f t="shared" si="112"/>
        <v>2.9300962686969954E-10</v>
      </c>
      <c r="I189" s="4">
        <f t="shared" si="112"/>
        <v>2.0408224812771631E-10</v>
      </c>
      <c r="J189" s="4">
        <f t="shared" si="112"/>
        <v>1.5223678477077689E-10</v>
      </c>
      <c r="K189" s="4">
        <f t="shared" si="112"/>
        <v>1.2038787065389701E-10</v>
      </c>
      <c r="L189" s="4">
        <f t="shared" si="112"/>
        <v>9.9226765482906442E-11</v>
      </c>
      <c r="M189" s="4">
        <f t="shared" si="112"/>
        <v>8.425780558323296E-11</v>
      </c>
      <c r="N189" s="4">
        <f t="shared" si="112"/>
        <v>7.3150226508319652E-11</v>
      </c>
      <c r="O189" s="4">
        <f t="shared" si="112"/>
        <v>6.4597624409542369E-11</v>
      </c>
      <c r="P189" s="4">
        <f t="shared" si="112"/>
        <v>5.7817434961892939E-11</v>
      </c>
      <c r="Q189" s="4">
        <f t="shared" si="112"/>
        <v>5.2314575981599215E-11</v>
      </c>
      <c r="R189" s="4">
        <f t="shared" si="112"/>
        <v>4.7761452819048584E-11</v>
      </c>
      <c r="S189" s="4">
        <f t="shared" si="112"/>
        <v>4.3933058955268986E-11</v>
      </c>
      <c r="T189" s="4">
        <f t="shared" si="112"/>
        <v>4.0669928036480084E-11</v>
      </c>
      <c r="U189" s="4">
        <f t="shared" si="112"/>
        <v>3.7855989677107881E-11</v>
      </c>
      <c r="V189" s="4">
        <f t="shared" si="112"/>
        <v>3.5404801607228927E-11</v>
      </c>
      <c r="W189" s="4">
        <f t="shared" si="112"/>
        <v>3.3250693504480208E-11</v>
      </c>
      <c r="X189" s="4">
        <f t="shared" si="112"/>
        <v>3.134289907325689E-11</v>
      </c>
      <c r="Y189" s="4">
        <f t="shared" si="112"/>
        <v>2.964156577582637E-11</v>
      </c>
      <c r="Z189" s="4">
        <f t="shared" si="112"/>
        <v>2.8114978405819172E-11</v>
      </c>
    </row>
    <row r="190" spans="2:26" x14ac:dyDescent="0.2">
      <c r="B190" s="16"/>
      <c r="C190" s="16"/>
      <c r="D190" s="16"/>
      <c r="E190" s="16"/>
      <c r="F190" s="16">
        <f t="shared" ref="F190:Z190" si="113">F98/F144</f>
        <v>1.1702066261623737E-12</v>
      </c>
      <c r="G190" s="16">
        <f t="shared" si="113"/>
        <v>3.8988546728264047E-10</v>
      </c>
      <c r="H190" s="16">
        <f t="shared" si="113"/>
        <v>2.7942441578468852E-10</v>
      </c>
      <c r="I190" s="16">
        <f t="shared" si="113"/>
        <v>1.899811336120154E-10</v>
      </c>
      <c r="J190" s="16">
        <f t="shared" si="113"/>
        <v>1.4090387731973375E-10</v>
      </c>
      <c r="K190" s="16">
        <f t="shared" si="113"/>
        <v>1.1126821198987498E-10</v>
      </c>
      <c r="L190" s="16">
        <f t="shared" si="113"/>
        <v>9.1697531723190846E-11</v>
      </c>
      <c r="M190" s="16">
        <f t="shared" si="113"/>
        <v>7.7885947055562803E-11</v>
      </c>
      <c r="N190" s="16">
        <f t="shared" si="113"/>
        <v>6.7645627031784011E-11</v>
      </c>
      <c r="O190" s="16">
        <f t="shared" si="113"/>
        <v>5.9762016505509843E-11</v>
      </c>
      <c r="P190" s="16">
        <f t="shared" si="113"/>
        <v>5.3511213908171211E-11</v>
      </c>
      <c r="Q190" s="16">
        <f t="shared" si="113"/>
        <v>4.8436502618427633E-11</v>
      </c>
      <c r="R190" s="16">
        <f t="shared" si="113"/>
        <v>4.4236129751192495E-11</v>
      </c>
      <c r="S190" s="16">
        <f t="shared" si="113"/>
        <v>4.0703004289635961E-11</v>
      </c>
      <c r="T190" s="16">
        <f t="shared" si="113"/>
        <v>3.7690412932421335E-11</v>
      </c>
      <c r="U190" s="16">
        <f t="shared" si="113"/>
        <v>3.5091581040175678E-11</v>
      </c>
      <c r="V190" s="16">
        <f t="shared" si="113"/>
        <v>3.2826986325861795E-11</v>
      </c>
      <c r="W190" s="16">
        <f t="shared" si="113"/>
        <v>3.08362072862165E-11</v>
      </c>
      <c r="X190" s="16">
        <f t="shared" si="113"/>
        <v>2.9072525876386126E-11</v>
      </c>
      <c r="Y190" s="16">
        <f t="shared" si="113"/>
        <v>2.7499258795905395E-11</v>
      </c>
      <c r="Z190" s="16">
        <f t="shared" si="113"/>
        <v>2.6087205389104554E-11</v>
      </c>
    </row>
    <row r="191" spans="2:26" x14ac:dyDescent="0.2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x14ac:dyDescent="0.2">
      <c r="B192" s="12" t="s">
        <v>38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2:26" x14ac:dyDescent="0.2">
      <c r="B193" s="15"/>
      <c r="C193" s="15"/>
      <c r="D193" s="15"/>
      <c r="E193" s="15"/>
      <c r="F193" s="15">
        <f t="shared" ref="F193:Z193" si="114">F101/F147</f>
        <v>1.8214196656714644E-14</v>
      </c>
      <c r="G193" s="15">
        <f t="shared" si="114"/>
        <v>3.3689213627331426E-14</v>
      </c>
      <c r="H193" s="15">
        <f t="shared" si="114"/>
        <v>4.9164181050841764E-14</v>
      </c>
      <c r="I193" s="15">
        <f t="shared" si="114"/>
        <v>6.4639076168257952E-14</v>
      </c>
      <c r="J193" s="15">
        <f t="shared" si="114"/>
        <v>8.0113876220946758E-14</v>
      </c>
      <c r="K193" s="15">
        <f t="shared" si="114"/>
        <v>9.5588558450740966E-14</v>
      </c>
      <c r="L193" s="15">
        <f t="shared" si="114"/>
        <v>1.1106310010005099E-13</v>
      </c>
      <c r="M193" s="15">
        <f t="shared" si="114"/>
        <v>1.2653747841197638E-13</v>
      </c>
      <c r="N193" s="15">
        <f t="shared" si="114"/>
        <v>1.4201167063041735E-13</v>
      </c>
      <c r="O193" s="15">
        <f t="shared" si="114"/>
        <v>1.5748565400018648E-13</v>
      </c>
      <c r="P193" s="15">
        <f t="shared" si="114"/>
        <v>1.7295940576711998E-13</v>
      </c>
      <c r="Q193" s="15">
        <f t="shared" si="114"/>
        <v>1.8843290317818944E-13</v>
      </c>
      <c r="R193" s="15">
        <f t="shared" si="114"/>
        <v>2.039061234816133E-13</v>
      </c>
      <c r="S193" s="15">
        <f t="shared" si="114"/>
        <v>2.1937904392696821E-13</v>
      </c>
      <c r="T193" s="15">
        <f t="shared" si="114"/>
        <v>2.3485164176530068E-13</v>
      </c>
      <c r="U193" s="15">
        <f t="shared" si="114"/>
        <v>2.503238942492384E-13</v>
      </c>
      <c r="V193" s="15">
        <f t="shared" si="114"/>
        <v>2.6579577863310183E-13</v>
      </c>
      <c r="W193" s="15">
        <f t="shared" si="114"/>
        <v>2.8126727217301566E-13</v>
      </c>
      <c r="X193" s="15">
        <f t="shared" si="114"/>
        <v>2.9673835212701988E-13</v>
      </c>
      <c r="Y193" s="15">
        <f t="shared" si="114"/>
        <v>3.1220899575518169E-13</v>
      </c>
      <c r="Z193" s="15">
        <f t="shared" si="114"/>
        <v>3.2767918031970656E-13</v>
      </c>
    </row>
    <row r="194" spans="2:26" x14ac:dyDescent="0.2">
      <c r="B194" s="4"/>
      <c r="C194" s="4"/>
      <c r="D194" s="4"/>
      <c r="E194" s="4"/>
      <c r="F194" s="4">
        <f t="shared" ref="F194:Z194" si="115">F102/F148</f>
        <v>2.0265972585869776E-14</v>
      </c>
      <c r="G194" s="4">
        <f t="shared" si="115"/>
        <v>4.1143680739911552E-14</v>
      </c>
      <c r="H194" s="4">
        <f t="shared" si="115"/>
        <v>6.2021300735852813E-14</v>
      </c>
      <c r="I194" s="4">
        <f t="shared" si="115"/>
        <v>8.2898787839999921E-14</v>
      </c>
      <c r="J194" s="4">
        <f t="shared" si="115"/>
        <v>1.0377609731960839E-13</v>
      </c>
      <c r="K194" s="4">
        <f t="shared" si="115"/>
        <v>1.2465318444320239E-13</v>
      </c>
      <c r="L194" s="4">
        <f t="shared" si="115"/>
        <v>1.4553000448089406E-13</v>
      </c>
      <c r="M194" s="4">
        <f t="shared" si="115"/>
        <v>1.6640651270470325E-13</v>
      </c>
      <c r="N194" s="4">
        <f t="shared" si="115"/>
        <v>1.8728266438887653E-13</v>
      </c>
      <c r="O194" s="4">
        <f t="shared" si="115"/>
        <v>2.0815841481020694E-13</v>
      </c>
      <c r="P194" s="4">
        <f t="shared" si="115"/>
        <v>2.2903371924835306E-13</v>
      </c>
      <c r="Q194" s="4">
        <f t="shared" si="115"/>
        <v>2.4990853298615851E-13</v>
      </c>
      <c r="R194" s="4">
        <f t="shared" si="115"/>
        <v>2.7078281130997088E-13</v>
      </c>
      <c r="S194" s="4">
        <f t="shared" si="115"/>
        <v>2.916565095099614E-13</v>
      </c>
      <c r="T194" s="4">
        <f t="shared" si="115"/>
        <v>3.1252958288044366E-13</v>
      </c>
      <c r="U194" s="4">
        <f t="shared" si="115"/>
        <v>3.3340198672019296E-13</v>
      </c>
      <c r="V194" s="4">
        <f t="shared" si="115"/>
        <v>3.5427367633276489E-13</v>
      </c>
      <c r="W194" s="4">
        <f t="shared" si="115"/>
        <v>3.7514460702681503E-13</v>
      </c>
      <c r="X194" s="4">
        <f t="shared" si="115"/>
        <v>3.9601473411641685E-13</v>
      </c>
      <c r="Y194" s="4">
        <f t="shared" si="115"/>
        <v>4.168840129213813E-13</v>
      </c>
      <c r="Z194" s="4">
        <f t="shared" si="115"/>
        <v>4.3775239876757525E-13</v>
      </c>
    </row>
    <row r="195" spans="2:26" x14ac:dyDescent="0.2">
      <c r="B195" s="7"/>
      <c r="C195" s="7"/>
      <c r="D195" s="7"/>
      <c r="E195" s="7"/>
      <c r="F195" s="7">
        <f t="shared" ref="F195:Z195" si="116">F103/F149</f>
        <v>2.2504732860688494E-14</v>
      </c>
      <c r="G195" s="7">
        <f t="shared" si="116"/>
        <v>5.0509449634430575E-14</v>
      </c>
      <c r="H195" s="7">
        <f t="shared" si="116"/>
        <v>7.8514009915339532E-14</v>
      </c>
      <c r="I195" s="7">
        <f t="shared" si="116"/>
        <v>1.0651832693856628E-13</v>
      </c>
      <c r="J195" s="7">
        <f t="shared" si="116"/>
        <v>1.34522313941774E-13</v>
      </c>
      <c r="K195" s="7">
        <f t="shared" si="116"/>
        <v>1.6252588416603424E-13</v>
      </c>
      <c r="L195" s="7">
        <f t="shared" si="116"/>
        <v>1.9052895085672245E-13</v>
      </c>
      <c r="M195" s="7">
        <f t="shared" si="116"/>
        <v>2.1853142726441432E-13</v>
      </c>
      <c r="N195" s="7">
        <f t="shared" si="116"/>
        <v>2.46533226645781E-13</v>
      </c>
      <c r="O195" s="7">
        <f t="shared" si="116"/>
        <v>2.7453426226448514E-13</v>
      </c>
      <c r="P195" s="7">
        <f t="shared" si="116"/>
        <v>3.025344473920761E-13</v>
      </c>
      <c r="Q195" s="7">
        <f t="shared" si="116"/>
        <v>3.3053369530888489E-13</v>
      </c>
      <c r="R195" s="7">
        <f t="shared" si="116"/>
        <v>3.5853191930492014E-13</v>
      </c>
      <c r="S195" s="7">
        <f t="shared" si="116"/>
        <v>3.8652903268076176E-13</v>
      </c>
      <c r="T195" s="7">
        <f t="shared" si="116"/>
        <v>4.1452494874845676E-13</v>
      </c>
      <c r="U195" s="7">
        <f t="shared" si="116"/>
        <v>4.4251958083241246E-13</v>
      </c>
      <c r="V195" s="7">
        <f t="shared" si="116"/>
        <v>4.7051284227029173E-13</v>
      </c>
      <c r="W195" s="7">
        <f t="shared" si="116"/>
        <v>4.9850464641390608E-13</v>
      </c>
      <c r="X195" s="7">
        <f t="shared" si="116"/>
        <v>5.264949066301096E-13</v>
      </c>
      <c r="Y195" s="7">
        <f t="shared" si="116"/>
        <v>5.5448353630169156E-13</v>
      </c>
      <c r="Z195" s="7">
        <f t="shared" si="116"/>
        <v>5.8247044882826998E-13</v>
      </c>
    </row>
    <row r="196" spans="2:26" x14ac:dyDescent="0.2">
      <c r="B196" s="4"/>
      <c r="C196" s="4"/>
      <c r="D196" s="4"/>
      <c r="E196" s="4"/>
      <c r="F196" s="4">
        <f t="shared" ref="F196:Z196" si="117">F104/F150</f>
        <v>2.4943199197345278E-14</v>
      </c>
      <c r="G196" s="4">
        <f t="shared" si="117"/>
        <v>6.2298006427500199E-14</v>
      </c>
      <c r="H196" s="4">
        <f t="shared" si="117"/>
        <v>9.9652536591245929E-14</v>
      </c>
      <c r="I196" s="4">
        <f t="shared" si="117"/>
        <v>1.3700662356001596E-13</v>
      </c>
      <c r="J196" s="4">
        <f t="shared" si="117"/>
        <v>1.74360101211814E-13</v>
      </c>
      <c r="K196" s="4">
        <f t="shared" si="117"/>
        <v>2.1171280343367634E-13</v>
      </c>
      <c r="L196" s="4">
        <f t="shared" si="117"/>
        <v>2.490645641241341E-13</v>
      </c>
      <c r="M196" s="4">
        <f t="shared" si="117"/>
        <v>2.864152171956756E-13</v>
      </c>
      <c r="N196" s="4">
        <f t="shared" si="117"/>
        <v>3.2376459657720706E-13</v>
      </c>
      <c r="O196" s="4">
        <f t="shared" si="117"/>
        <v>3.6111253621651388E-13</v>
      </c>
      <c r="P196" s="4">
        <f t="shared" si="117"/>
        <v>3.9845887008272146E-13</v>
      </c>
      <c r="Q196" s="4">
        <f t="shared" si="117"/>
        <v>4.3580343216875384E-13</v>
      </c>
      <c r="R196" s="4">
        <f t="shared" si="117"/>
        <v>4.7314605649379372E-13</v>
      </c>
      <c r="S196" s="4">
        <f t="shared" si="117"/>
        <v>5.1048657710573993E-13</v>
      </c>
      <c r="T196" s="4">
        <f t="shared" si="117"/>
        <v>5.4782482808366504E-13</v>
      </c>
      <c r="U196" s="4">
        <f t="shared" si="117"/>
        <v>5.8516064354027131E-13</v>
      </c>
      <c r="V196" s="4">
        <f t="shared" si="117"/>
        <v>6.2249385762434596E-13</v>
      </c>
      <c r="W196" s="4">
        <f t="shared" si="117"/>
        <v>6.5982430452321521E-13</v>
      </c>
      <c r="X196" s="4">
        <f t="shared" si="117"/>
        <v>6.9715181846519799E-13</v>
      </c>
      <c r="Y196" s="4">
        <f t="shared" si="117"/>
        <v>7.3447623372205638E-13</v>
      </c>
      <c r="Z196" s="4">
        <f t="shared" si="117"/>
        <v>7.7179738461144664E-13</v>
      </c>
    </row>
    <row r="197" spans="2:26" x14ac:dyDescent="0.2">
      <c r="B197" s="7"/>
      <c r="C197" s="7"/>
      <c r="D197" s="7"/>
      <c r="E197" s="7"/>
      <c r="F197" s="7">
        <f t="shared" ref="F197:Z197" si="118">F105/F151</f>
        <v>2.7594620019530663E-14</v>
      </c>
      <c r="G197" s="7">
        <f t="shared" si="118"/>
        <v>7.7150644761998288E-14</v>
      </c>
      <c r="H197" s="7">
        <f t="shared" si="118"/>
        <v>1.2670618045482721E-13</v>
      </c>
      <c r="I197" s="7">
        <f t="shared" si="118"/>
        <v>1.7626091297895176E-13</v>
      </c>
      <c r="J197" s="7">
        <f t="shared" si="118"/>
        <v>2.2581452823227626E-13</v>
      </c>
      <c r="K197" s="7">
        <f t="shared" si="118"/>
        <v>2.7536671213631194E-13</v>
      </c>
      <c r="L197" s="7">
        <f t="shared" si="118"/>
        <v>3.2491715064281103E-13</v>
      </c>
      <c r="M197" s="7">
        <f t="shared" si="118"/>
        <v>3.7446552974040145E-13</v>
      </c>
      <c r="N197" s="7">
        <f t="shared" si="118"/>
        <v>4.2401153546121836E-13</v>
      </c>
      <c r="O197" s="7">
        <f t="shared" si="118"/>
        <v>4.7355485388753472E-13</v>
      </c>
      <c r="P197" s="7">
        <f t="shared" si="118"/>
        <v>5.2309517115838856E-13</v>
      </c>
      <c r="Q197" s="7">
        <f t="shared" si="118"/>
        <v>5.7263217347620962E-13</v>
      </c>
      <c r="R197" s="7">
        <f t="shared" si="118"/>
        <v>6.2216554711344109E-13</v>
      </c>
      <c r="S197" s="7">
        <f t="shared" si="118"/>
        <v>6.7169497841915892E-13</v>
      </c>
      <c r="T197" s="7">
        <f t="shared" si="118"/>
        <v>7.2122015382568904E-13</v>
      </c>
      <c r="U197" s="7">
        <f t="shared" si="118"/>
        <v>7.7074075985521888E-13</v>
      </c>
      <c r="V197" s="7">
        <f t="shared" si="118"/>
        <v>8.2025648312640628E-13</v>
      </c>
      <c r="W197" s="7">
        <f t="shared" si="118"/>
        <v>8.6976701036098397E-13</v>
      </c>
      <c r="X197" s="7">
        <f t="shared" si="118"/>
        <v>9.192720283903572E-13</v>
      </c>
      <c r="Y197" s="7">
        <f t="shared" si="118"/>
        <v>9.6877122416220197E-13</v>
      </c>
      <c r="Z197" s="7">
        <f t="shared" si="118"/>
        <v>1.0182642847470518E-12</v>
      </c>
    </row>
    <row r="198" spans="2:26" x14ac:dyDescent="0.2">
      <c r="B198" s="4"/>
      <c r="C198" s="4"/>
      <c r="D198" s="4"/>
      <c r="E198" s="4"/>
      <c r="F198" s="4">
        <f t="shared" ref="F198:Z198" si="119">F106/F152</f>
        <v>3.047277212488033E-14</v>
      </c>
      <c r="G198" s="4">
        <f t="shared" si="119"/>
        <v>9.5868035847495453E-14</v>
      </c>
      <c r="H198" s="4">
        <f t="shared" si="119"/>
        <v>1.612624393812656E-13</v>
      </c>
      <c r="I198" s="4">
        <f t="shared" si="119"/>
        <v>2.266553959859621E-13</v>
      </c>
      <c r="J198" s="4">
        <f t="shared" si="119"/>
        <v>2.920463189646309E-13</v>
      </c>
      <c r="K198" s="4">
        <f t="shared" si="119"/>
        <v>3.5743462168113733E-13</v>
      </c>
      <c r="L198" s="4">
        <f t="shared" si="119"/>
        <v>4.2281971757770705E-13</v>
      </c>
      <c r="M198" s="4">
        <f t="shared" si="119"/>
        <v>4.8820102019246229E-13</v>
      </c>
      <c r="N198" s="4">
        <f t="shared" si="119"/>
        <v>5.5357794317695233E-13</v>
      </c>
      <c r="O198" s="4">
        <f t="shared" si="119"/>
        <v>6.1894990031367517E-13</v>
      </c>
      <c r="P198" s="4">
        <f t="shared" si="119"/>
        <v>6.8431630553359449E-13</v>
      </c>
      <c r="Q198" s="4">
        <f t="shared" si="119"/>
        <v>7.4967657293364258E-13</v>
      </c>
      <c r="R198" s="4">
        <f t="shared" si="119"/>
        <v>8.1503011679421755E-13</v>
      </c>
      <c r="S198" s="4">
        <f t="shared" si="119"/>
        <v>8.8037635159666472E-13</v>
      </c>
      <c r="T198" s="4">
        <f t="shared" si="119"/>
        <v>9.4571469204075011E-13</v>
      </c>
      <c r="U198" s="4">
        <f t="shared" si="119"/>
        <v>1.0110445530621155E-12</v>
      </c>
      <c r="V198" s="4">
        <f t="shared" si="119"/>
        <v>1.076365349849721E-12</v>
      </c>
      <c r="W198" s="4">
        <f t="shared" si="119"/>
        <v>1.1416764978632728E-12</v>
      </c>
      <c r="X198" s="4">
        <f t="shared" si="119"/>
        <v>1.2069774128506318E-12</v>
      </c>
      <c r="Y198" s="4">
        <f t="shared" si="119"/>
        <v>1.2722675108652053E-12</v>
      </c>
      <c r="Z198" s="4">
        <f t="shared" si="119"/>
        <v>1.3375462082833195E-12</v>
      </c>
    </row>
    <row r="199" spans="2:26" x14ac:dyDescent="0.2">
      <c r="B199" s="7"/>
      <c r="C199" s="7"/>
      <c r="D199" s="7"/>
      <c r="E199" s="7"/>
      <c r="F199" s="7">
        <f t="shared" ref="F199:Z199" si="120">F107/F153</f>
        <v>3.3591961424067211E-14</v>
      </c>
      <c r="G199" s="7">
        <f t="shared" si="120"/>
        <v>1.1944563243706894E-13</v>
      </c>
      <c r="H199" s="7">
        <f t="shared" si="120"/>
        <v>2.0529779655244062E-13</v>
      </c>
      <c r="I199" s="7">
        <f t="shared" si="120"/>
        <v>2.9114737072780548E-13</v>
      </c>
      <c r="J199" s="7">
        <f t="shared" si="120"/>
        <v>3.7699327202969561E-13</v>
      </c>
      <c r="K199" s="7">
        <f t="shared" si="120"/>
        <v>4.6283441767908362E-13</v>
      </c>
      <c r="L199" s="7">
        <f t="shared" si="120"/>
        <v>5.4866972509689955E-13</v>
      </c>
      <c r="M199" s="7">
        <f t="shared" si="120"/>
        <v>6.3449811194953159E-13</v>
      </c>
      <c r="N199" s="7">
        <f t="shared" si="120"/>
        <v>7.2031849619430421E-13</v>
      </c>
      <c r="O199" s="7">
        <f t="shared" si="120"/>
        <v>8.0612979612493066E-13</v>
      </c>
      <c r="P199" s="7">
        <f t="shared" si="120"/>
        <v>8.9193093041693607E-13</v>
      </c>
      <c r="Q199" s="7">
        <f t="shared" si="120"/>
        <v>9.7772081817304623E-13</v>
      </c>
      <c r="R199" s="7">
        <f t="shared" si="120"/>
        <v>1.0634983789685407E-12</v>
      </c>
      <c r="S199" s="7">
        <f t="shared" si="120"/>
        <v>1.1492625328965599E-12</v>
      </c>
      <c r="T199" s="7">
        <f t="shared" si="120"/>
        <v>1.2350122006133727E-12</v>
      </c>
      <c r="U199" s="7">
        <f t="shared" si="120"/>
        <v>1.3207463033835882E-12</v>
      </c>
      <c r="V199" s="7">
        <f t="shared" si="120"/>
        <v>1.4064637631253187E-12</v>
      </c>
      <c r="W199" s="7">
        <f t="shared" si="120"/>
        <v>1.4921635024552813E-12</v>
      </c>
      <c r="X199" s="7">
        <f t="shared" si="120"/>
        <v>1.5778444447338415E-12</v>
      </c>
      <c r="Y199" s="7">
        <f t="shared" si="120"/>
        <v>1.6635055141099874E-12</v>
      </c>
      <c r="Z199" s="7">
        <f t="shared" si="120"/>
        <v>1.7491456355662385E-12</v>
      </c>
    </row>
    <row r="200" spans="2:26" x14ac:dyDescent="0.2">
      <c r="B200" s="4"/>
      <c r="C200" s="4"/>
      <c r="D200" s="4"/>
      <c r="E200" s="4"/>
      <c r="F200" s="4">
        <f t="shared" ref="F200:Z200" si="121">F108/F154</f>
        <v>3.6967022755605394E-14</v>
      </c>
      <c r="G200" s="4">
        <f t="shared" si="121"/>
        <v>1.4911586518066402E-13</v>
      </c>
      <c r="H200" s="4">
        <f t="shared" si="121"/>
        <v>2.6126207976759776E-13</v>
      </c>
      <c r="I200" s="4">
        <f t="shared" si="121"/>
        <v>3.734036903022677E-13</v>
      </c>
      <c r="J200" s="4">
        <f t="shared" si="121"/>
        <v>4.8553872084097409E-13</v>
      </c>
      <c r="K200" s="4">
        <f t="shared" si="121"/>
        <v>5.9766519582649735E-13</v>
      </c>
      <c r="L200" s="4">
        <f t="shared" si="121"/>
        <v>7.0978114020409309E-13</v>
      </c>
      <c r="M200" s="4">
        <f t="shared" si="121"/>
        <v>8.2188457953742488E-13</v>
      </c>
      <c r="N200" s="4">
        <f t="shared" si="121"/>
        <v>9.3397354012441924E-13</v>
      </c>
      <c r="O200" s="4">
        <f t="shared" si="121"/>
        <v>1.0460460491130317E-12</v>
      </c>
      <c r="P200" s="4">
        <f t="shared" si="121"/>
        <v>1.158100134616908E-12</v>
      </c>
      <c r="Q200" s="4">
        <f t="shared" si="121"/>
        <v>1.2701338258309251E-12</v>
      </c>
      <c r="R200" s="4">
        <f t="shared" si="121"/>
        <v>1.3821451531466E-12</v>
      </c>
      <c r="S200" s="4">
        <f t="shared" si="121"/>
        <v>1.4941321482673525E-12</v>
      </c>
      <c r="T200" s="4">
        <f t="shared" si="121"/>
        <v>1.6060928443236018E-12</v>
      </c>
      <c r="U200" s="4">
        <f t="shared" si="121"/>
        <v>1.718025275987693E-12</v>
      </c>
      <c r="V200" s="4">
        <f t="shared" si="121"/>
        <v>1.8299274795886304E-12</v>
      </c>
      <c r="W200" s="4">
        <f t="shared" si="121"/>
        <v>1.941797493226608E-12</v>
      </c>
      <c r="X200" s="4">
        <f t="shared" si="121"/>
        <v>2.053633356887323E-12</v>
      </c>
      <c r="Y200" s="4">
        <f t="shared" si="121"/>
        <v>2.1654331125560566E-12</v>
      </c>
      <c r="Z200" s="4">
        <f t="shared" si="121"/>
        <v>2.2771948043315105E-12</v>
      </c>
    </row>
    <row r="201" spans="2:26" x14ac:dyDescent="0.2">
      <c r="B201" s="7"/>
      <c r="C201" s="7"/>
      <c r="D201" s="7"/>
      <c r="E201" s="7"/>
      <c r="F201" s="7">
        <f t="shared" ref="F201:Z201" si="122">F109/F155</f>
        <v>4.0613318782583351E-14</v>
      </c>
      <c r="G201" s="7">
        <f t="shared" si="122"/>
        <v>1.863982122766242E-13</v>
      </c>
      <c r="H201" s="7">
        <f t="shared" si="122"/>
        <v>3.3217854620494314E-13</v>
      </c>
      <c r="I201" s="7">
        <f t="shared" si="122"/>
        <v>4.7795075484791869E-13</v>
      </c>
      <c r="J201" s="7">
        <f t="shared" si="122"/>
        <v>6.2371127314839841E-13</v>
      </c>
      <c r="K201" s="7">
        <f t="shared" si="122"/>
        <v>7.6945653700228552E-13</v>
      </c>
      <c r="L201" s="7">
        <f t="shared" si="122"/>
        <v>9.1518298354896257E-13</v>
      </c>
      <c r="M201" s="7">
        <f t="shared" si="122"/>
        <v>1.0608870514614998E-12</v>
      </c>
      <c r="N201" s="7">
        <f t="shared" si="122"/>
        <v>1.2065651812366056E-12</v>
      </c>
      <c r="O201" s="7">
        <f t="shared" si="122"/>
        <v>1.3522138154842608E-12</v>
      </c>
      <c r="P201" s="7">
        <f t="shared" si="122"/>
        <v>1.4978293992169933E-12</v>
      </c>
      <c r="Q201" s="7">
        <f t="shared" si="122"/>
        <v>1.6434083801387429E-12</v>
      </c>
      <c r="R201" s="7">
        <f t="shared" si="122"/>
        <v>1.788947208933263E-12</v>
      </c>
      <c r="S201" s="7">
        <f t="shared" si="122"/>
        <v>1.9344423395520163E-12</v>
      </c>
      <c r="T201" s="7">
        <f t="shared" si="122"/>
        <v>2.0798902295015113E-12</v>
      </c>
      <c r="U201" s="7">
        <f t="shared" si="122"/>
        <v>2.2252873401300322E-12</v>
      </c>
      <c r="V201" s="7">
        <f t="shared" si="122"/>
        <v>2.3706301369137111E-12</v>
      </c>
      <c r="W201" s="7">
        <f t="shared" si="122"/>
        <v>2.5159150897418998E-12</v>
      </c>
      <c r="X201" s="7">
        <f t="shared" si="122"/>
        <v>2.6611386732017879E-12</v>
      </c>
      <c r="Y201" s="7">
        <f t="shared" si="122"/>
        <v>2.8062973668622217E-12</v>
      </c>
      <c r="Z201" s="7">
        <f t="shared" si="122"/>
        <v>2.9513876555566733E-12</v>
      </c>
    </row>
    <row r="202" spans="2:26" x14ac:dyDescent="0.2">
      <c r="B202" s="4"/>
      <c r="C202" s="4"/>
      <c r="D202" s="4"/>
      <c r="E202" s="4"/>
      <c r="F202" s="4">
        <f t="shared" ref="F202:Z202" si="123">F110/F156</f>
        <v>4.4546737980554437E-14</v>
      </c>
      <c r="G202" s="4">
        <f t="shared" si="123"/>
        <v>2.3315835599372173E-13</v>
      </c>
      <c r="H202" s="4">
        <f t="shared" si="123"/>
        <v>4.2176210607700209E-13</v>
      </c>
      <c r="I202" s="4">
        <f t="shared" si="123"/>
        <v>6.1035162444443255E-13</v>
      </c>
      <c r="J202" s="4">
        <f t="shared" si="123"/>
        <v>7.9892054891071502E-13</v>
      </c>
      <c r="K202" s="4">
        <f t="shared" si="123"/>
        <v>9.8746251960652165E-13</v>
      </c>
      <c r="L202" s="4">
        <f t="shared" si="123"/>
        <v>1.1759711796932505E-12</v>
      </c>
      <c r="M202" s="4">
        <f t="shared" si="123"/>
        <v>1.3644401760770692E-12</v>
      </c>
      <c r="N202" s="4">
        <f t="shared" si="123"/>
        <v>1.5528631601220715E-12</v>
      </c>
      <c r="O202" s="4">
        <f t="shared" si="123"/>
        <v>1.7412337883623855E-12</v>
      </c>
      <c r="P202" s="4">
        <f t="shared" si="123"/>
        <v>1.929545723213058E-12</v>
      </c>
      <c r="Q202" s="4">
        <f t="shared" si="123"/>
        <v>2.1177926336795568E-12</v>
      </c>
      <c r="R202" s="4">
        <f t="shared" si="123"/>
        <v>2.3059681960657173E-12</v>
      </c>
      <c r="S202" s="4">
        <f t="shared" si="123"/>
        <v>2.4940660946799716E-12</v>
      </c>
      <c r="T202" s="4">
        <f t="shared" si="123"/>
        <v>2.6820800225396908E-12</v>
      </c>
      <c r="U202" s="4">
        <f t="shared" si="123"/>
        <v>2.870003682073485E-12</v>
      </c>
      <c r="V202" s="4">
        <f t="shared" si="123"/>
        <v>3.057830785821284E-12</v>
      </c>
      <c r="W202" s="4">
        <f t="shared" si="123"/>
        <v>3.2455550571320479E-12</v>
      </c>
      <c r="X202" s="4">
        <f t="shared" si="123"/>
        <v>3.4331702308589394E-12</v>
      </c>
      <c r="Y202" s="4">
        <f t="shared" si="123"/>
        <v>3.620670054051797E-12</v>
      </c>
      <c r="Z202" s="4">
        <f t="shared" si="123"/>
        <v>3.8080482866467599E-12</v>
      </c>
    </row>
    <row r="203" spans="2:26" x14ac:dyDescent="0.2">
      <c r="B203" s="7"/>
      <c r="C203" s="7"/>
      <c r="D203" s="7"/>
      <c r="E203" s="7"/>
      <c r="F203" s="7">
        <f t="shared" ref="F203:Z203" si="124">F111/F157</f>
        <v>4.8783691728658145E-14</v>
      </c>
      <c r="G203" s="7">
        <f t="shared" si="124"/>
        <v>2.9167778250653623E-13</v>
      </c>
      <c r="H203" s="7">
        <f t="shared" si="124"/>
        <v>5.3455837639358937E-13</v>
      </c>
      <c r="I203" s="7">
        <f t="shared" si="124"/>
        <v>7.774142360196116E-13</v>
      </c>
      <c r="J203" s="7">
        <f t="shared" si="124"/>
        <v>1.0202341278289845E-12</v>
      </c>
      <c r="K203" s="7">
        <f t="shared" si="124"/>
        <v>1.2630068238122998E-12</v>
      </c>
      <c r="L203" s="7">
        <f t="shared" si="124"/>
        <v>1.5057211032361882E-12</v>
      </c>
      <c r="M203" s="7">
        <f t="shared" si="124"/>
        <v>1.748365754370792E-12</v>
      </c>
      <c r="N203" s="7">
        <f t="shared" si="124"/>
        <v>1.9909295762143226E-12</v>
      </c>
      <c r="O203" s="7">
        <f t="shared" si="124"/>
        <v>2.2334013802141529E-12</v>
      </c>
      <c r="P203" s="7">
        <f t="shared" si="124"/>
        <v>2.47576999198388E-12</v>
      </c>
      <c r="Q203" s="7">
        <f t="shared" si="124"/>
        <v>2.7180242530158171E-12</v>
      </c>
      <c r="R203" s="7">
        <f t="shared" si="124"/>
        <v>2.9601530223883535E-12</v>
      </c>
      <c r="S203" s="7">
        <f t="shared" si="124"/>
        <v>3.2021451784676466E-12</v>
      </c>
      <c r="T203" s="7">
        <f t="shared" si="124"/>
        <v>3.4439896206030927E-12</v>
      </c>
      <c r="U203" s="7">
        <f t="shared" si="124"/>
        <v>3.6856752708160407E-12</v>
      </c>
      <c r="V203" s="7">
        <f t="shared" si="124"/>
        <v>3.9271910754812173E-12</v>
      </c>
      <c r="W203" s="7">
        <f t="shared" si="124"/>
        <v>4.1685260070003155E-12</v>
      </c>
      <c r="X203" s="7">
        <f t="shared" si="124"/>
        <v>4.4096690654672342E-12</v>
      </c>
      <c r="Y203" s="7">
        <f t="shared" si="124"/>
        <v>4.6506092803244446E-12</v>
      </c>
      <c r="Z203" s="7">
        <f t="shared" si="124"/>
        <v>4.8913357120099452E-12</v>
      </c>
    </row>
    <row r="204" spans="2:26" x14ac:dyDescent="0.2">
      <c r="B204" s="4"/>
      <c r="C204" s="4"/>
      <c r="D204" s="4"/>
      <c r="E204" s="4"/>
      <c r="F204" s="4">
        <f t="shared" ref="F204:Z204" si="125">F112/F158</f>
        <v>5.3341110518722858E-14</v>
      </c>
      <c r="G204" s="4">
        <f t="shared" si="125"/>
        <v>3.6473533447187192E-13</v>
      </c>
      <c r="H204" s="4">
        <f t="shared" si="125"/>
        <v>6.7610654973115798E-13</v>
      </c>
      <c r="I204" s="4">
        <f t="shared" si="125"/>
        <v>9.8743511748261722E-13</v>
      </c>
      <c r="J204" s="4">
        <f t="shared" si="125"/>
        <v>1.2987014078784251E-12</v>
      </c>
      <c r="K204" s="4">
        <f t="shared" si="125"/>
        <v>1.6098858041611449E-12</v>
      </c>
      <c r="L204" s="4">
        <f t="shared" si="125"/>
        <v>1.920968706782201E-12</v>
      </c>
      <c r="M204" s="4">
        <f t="shared" si="125"/>
        <v>2.2319305375127584E-12</v>
      </c>
      <c r="N204" s="4">
        <f t="shared" si="125"/>
        <v>2.542751743545204E-12</v>
      </c>
      <c r="O204" s="4">
        <f t="shared" si="125"/>
        <v>2.8534128015834213E-12</v>
      </c>
      <c r="P204" s="4">
        <f t="shared" si="125"/>
        <v>3.163894221920076E-12</v>
      </c>
      <c r="Q204" s="4">
        <f t="shared" si="125"/>
        <v>3.4741765524991147E-12</v>
      </c>
      <c r="R204" s="4">
        <f t="shared" si="125"/>
        <v>3.7842403829617215E-12</v>
      </c>
      <c r="S204" s="4">
        <f t="shared" si="125"/>
        <v>4.0940663486739475E-12</v>
      </c>
      <c r="T204" s="4">
        <f t="shared" si="125"/>
        <v>4.4036351347343015E-12</v>
      </c>
      <c r="U204" s="4">
        <f t="shared" si="125"/>
        <v>4.7129274799595398E-12</v>
      </c>
      <c r="V204" s="4">
        <f t="shared" si="125"/>
        <v>5.0219241808469521E-12</v>
      </c>
      <c r="W204" s="4">
        <f t="shared" si="125"/>
        <v>5.3306060955114557E-12</v>
      </c>
      <c r="X204" s="4">
        <f t="shared" si="125"/>
        <v>5.6389541475957946E-12</v>
      </c>
      <c r="Y204" s="4">
        <f t="shared" si="125"/>
        <v>5.9469493301522239E-12</v>
      </c>
      <c r="Z204" s="4">
        <f t="shared" si="125"/>
        <v>6.2545727094939938E-12</v>
      </c>
    </row>
    <row r="205" spans="2:26" x14ac:dyDescent="0.2">
      <c r="B205" s="7"/>
      <c r="C205" s="7"/>
      <c r="D205" s="7"/>
      <c r="E205" s="7"/>
      <c r="F205" s="7">
        <f t="shared" ref="F205:Z205" si="126">F113/F159</f>
        <v>5.8236439299599139E-14</v>
      </c>
      <c r="G205" s="7">
        <f t="shared" si="126"/>
        <v>4.5570238856902233E-13</v>
      </c>
      <c r="H205" s="7">
        <f t="shared" si="126"/>
        <v>8.5312936973970147E-13</v>
      </c>
      <c r="I205" s="7">
        <f t="shared" si="126"/>
        <v>1.2504834059577886E-12</v>
      </c>
      <c r="J205" s="7">
        <f t="shared" si="126"/>
        <v>1.6477305411565214E-12</v>
      </c>
      <c r="K205" s="7">
        <f t="shared" si="126"/>
        <v>2.0448368497242441E-12</v>
      </c>
      <c r="L205" s="7">
        <f t="shared" si="126"/>
        <v>2.441768446154209E-12</v>
      </c>
      <c r="M205" s="7">
        <f t="shared" si="126"/>
        <v>2.8384914946704018E-12</v>
      </c>
      <c r="N205" s="7">
        <f t="shared" si="126"/>
        <v>3.2349722188236661E-12</v>
      </c>
      <c r="O205" s="7">
        <f t="shared" si="126"/>
        <v>3.6311769110524058E-12</v>
      </c>
      <c r="P205" s="7">
        <f t="shared" si="126"/>
        <v>4.0270719422022072E-12</v>
      </c>
      <c r="Q205" s="7">
        <f t="shared" si="126"/>
        <v>4.4226237709987611E-12</v>
      </c>
      <c r="R205" s="7">
        <f t="shared" si="126"/>
        <v>4.8177989534684872E-12</v>
      </c>
      <c r="S205" s="7">
        <f t="shared" si="126"/>
        <v>5.2125641523013523E-12</v>
      </c>
      <c r="T205" s="7">
        <f t="shared" si="126"/>
        <v>5.6068861461504254E-12</v>
      </c>
      <c r="U205" s="7">
        <f t="shared" si="126"/>
        <v>6.0007318388627226E-12</v>
      </c>
      <c r="V205" s="7">
        <f t="shared" si="126"/>
        <v>6.394068268636066E-12</v>
      </c>
      <c r="W205" s="7">
        <f t="shared" si="126"/>
        <v>6.7868626170966648E-12</v>
      </c>
      <c r="X205" s="7">
        <f t="shared" si="126"/>
        <v>7.1790822182922371E-12</v>
      </c>
      <c r="Y205" s="7">
        <f t="shared" si="126"/>
        <v>7.5706945675956096E-12</v>
      </c>
      <c r="Z205" s="7">
        <f t="shared" si="126"/>
        <v>7.9616673305137529E-12</v>
      </c>
    </row>
    <row r="206" spans="2:26" x14ac:dyDescent="0.2">
      <c r="B206" s="4"/>
      <c r="C206" s="4"/>
      <c r="D206" s="4"/>
      <c r="E206" s="4"/>
      <c r="F206" s="4">
        <f t="shared" ref="F206:Z206" si="127">F114/F160</f>
        <v>6.3487631976292092E-14</v>
      </c>
      <c r="G206" s="4">
        <f t="shared" si="127"/>
        <v>5.6865350227351359E-13</v>
      </c>
      <c r="H206" s="4">
        <f t="shared" si="127"/>
        <v>1.073753820834967E-12</v>
      </c>
      <c r="I206" s="4">
        <f t="shared" si="127"/>
        <v>1.5787303800806696E-12</v>
      </c>
      <c r="J206" s="4">
        <f t="shared" si="127"/>
        <v>2.0835250199695222E-12</v>
      </c>
      <c r="K206" s="4">
        <f t="shared" si="127"/>
        <v>2.5880796503141079E-12</v>
      </c>
      <c r="L206" s="4">
        <f t="shared" si="127"/>
        <v>3.092336273039191E-12</v>
      </c>
      <c r="M206" s="4">
        <f t="shared" si="127"/>
        <v>3.5962370043660123E-12</v>
      </c>
      <c r="N206" s="4">
        <f t="shared" si="127"/>
        <v>4.0997240969046002E-12</v>
      </c>
      <c r="O206" s="4">
        <f t="shared" si="127"/>
        <v>4.6027399616364422E-12</v>
      </c>
      <c r="P206" s="4">
        <f t="shared" si="127"/>
        <v>5.1052271897699892E-12</v>
      </c>
      <c r="Q206" s="4">
        <f t="shared" si="127"/>
        <v>5.60712857445168E-12</v>
      </c>
      <c r="R206" s="4">
        <f t="shared" si="127"/>
        <v>6.10838713231533E-12</v>
      </c>
      <c r="S206" s="4">
        <f t="shared" si="127"/>
        <v>6.6089461248529721E-12</v>
      </c>
      <c r="T206" s="4">
        <f t="shared" si="127"/>
        <v>7.1087490795904875E-12</v>
      </c>
      <c r="U206" s="4">
        <f t="shared" si="127"/>
        <v>7.6077398110516233E-12</v>
      </c>
      <c r="V206" s="4">
        <f t="shared" si="127"/>
        <v>8.1058624414942368E-12</v>
      </c>
      <c r="W206" s="4">
        <f t="shared" si="127"/>
        <v>8.6030614214030345E-12</v>
      </c>
      <c r="X206" s="4">
        <f t="shared" si="127"/>
        <v>9.0992815497232306E-12</v>
      </c>
      <c r="Y206" s="4">
        <f t="shared" si="127"/>
        <v>9.5944679938200756E-12</v>
      </c>
      <c r="Z206" s="4">
        <f t="shared" si="127"/>
        <v>1.0088566309149423E-11</v>
      </c>
    </row>
    <row r="207" spans="2:26" x14ac:dyDescent="0.2">
      <c r="B207" s="7"/>
      <c r="C207" s="7"/>
      <c r="D207" s="7"/>
      <c r="E207" s="7"/>
      <c r="F207" s="7">
        <f t="shared" ref="F207:Z207" si="128">F115/F161</f>
        <v>6.9113145085602519E-14</v>
      </c>
      <c r="G207" s="7">
        <f t="shared" si="128"/>
        <v>7.0849455454519353E-13</v>
      </c>
      <c r="H207" s="7">
        <f t="shared" si="128"/>
        <v>1.3477664578073983E-12</v>
      </c>
      <c r="I207" s="7">
        <f t="shared" si="128"/>
        <v>1.9868300881187925E-12</v>
      </c>
      <c r="J207" s="7">
        <f t="shared" si="128"/>
        <v>2.6255867859821863E-12</v>
      </c>
      <c r="K207" s="7">
        <f t="shared" si="128"/>
        <v>3.2639380498863515E-12</v>
      </c>
      <c r="L207" s="7">
        <f t="shared" si="128"/>
        <v>3.9017855868650665E-12</v>
      </c>
      <c r="M207" s="7">
        <f t="shared" si="128"/>
        <v>4.5390313628310482E-12</v>
      </c>
      <c r="N207" s="7">
        <f t="shared" si="128"/>
        <v>5.1755776526307945E-12</v>
      </c>
      <c r="O207" s="7">
        <f t="shared" si="128"/>
        <v>5.811327089766821E-12</v>
      </c>
      <c r="P207" s="7">
        <f t="shared" si="128"/>
        <v>6.4461827157344659E-12</v>
      </c>
      <c r="Q207" s="7">
        <f t="shared" si="128"/>
        <v>7.0800480289210469E-12</v>
      </c>
      <c r="R207" s="7">
        <f t="shared" si="128"/>
        <v>7.7128270330160743E-12</v>
      </c>
      <c r="S207" s="7">
        <f t="shared" si="128"/>
        <v>8.3444242848819901E-12</v>
      </c>
      <c r="T207" s="7">
        <f t="shared" si="128"/>
        <v>8.974744941836005E-12</v>
      </c>
      <c r="U207" s="7">
        <f t="shared" si="128"/>
        <v>9.6036948082945905E-12</v>
      </c>
      <c r="V207" s="7">
        <f t="shared" si="128"/>
        <v>1.0231180381733383E-11</v>
      </c>
      <c r="W207" s="7">
        <f t="shared" si="128"/>
        <v>1.0857108897916463E-11</v>
      </c>
      <c r="X207" s="7">
        <f t="shared" si="128"/>
        <v>1.1481388375350325E-11</v>
      </c>
      <c r="Y207" s="7">
        <f t="shared" si="128"/>
        <v>1.2103927658919154E-11</v>
      </c>
      <c r="Z207" s="7">
        <f t="shared" si="128"/>
        <v>1.2724636462659597E-11</v>
      </c>
    </row>
    <row r="208" spans="2:26" x14ac:dyDescent="0.2">
      <c r="B208" s="4"/>
      <c r="C208" s="4"/>
      <c r="D208" s="4"/>
      <c r="E208" s="4"/>
      <c r="F208" s="4">
        <f t="shared" ref="F208:Z208" si="129">F116/F162</f>
        <v>7.5131930671946087E-14</v>
      </c>
      <c r="G208" s="4">
        <f t="shared" si="129"/>
        <v>8.8111059257181673E-13</v>
      </c>
      <c r="H208" s="4">
        <f t="shared" si="129"/>
        <v>1.6869076128025506E-12</v>
      </c>
      <c r="I208" s="4">
        <f t="shared" si="129"/>
        <v>2.4923569644733334E-12</v>
      </c>
      <c r="J208" s="4">
        <f t="shared" si="129"/>
        <v>3.2972928594615128E-12</v>
      </c>
      <c r="K208" s="4">
        <f t="shared" si="129"/>
        <v>4.1015498620405011E-12</v>
      </c>
      <c r="L208" s="4">
        <f t="shared" si="129"/>
        <v>4.9049630020000995E-12</v>
      </c>
      <c r="M208" s="4">
        <f t="shared" si="129"/>
        <v>5.7073678870971422E-12</v>
      </c>
      <c r="N208" s="4">
        <f t="shared" si="129"/>
        <v>6.5086008146759907E-12</v>
      </c>
      <c r="O208" s="4">
        <f t="shared" si="129"/>
        <v>7.3084988823004816E-12</v>
      </c>
      <c r="P208" s="4">
        <f t="shared" si="129"/>
        <v>8.1069000972413242E-12</v>
      </c>
      <c r="Q208" s="4">
        <f t="shared" si="129"/>
        <v>8.903643484665764E-12</v>
      </c>
      <c r="R208" s="4">
        <f t="shared" si="129"/>
        <v>9.6985691943794684E-12</v>
      </c>
      <c r="S208" s="4">
        <f t="shared" si="129"/>
        <v>1.0491518605974141E-11</v>
      </c>
      <c r="T208" s="4">
        <f t="shared" si="129"/>
        <v>1.1282334432238211E-11</v>
      </c>
      <c r="U208" s="4">
        <f t="shared" si="129"/>
        <v>1.207086082069206E-11</v>
      </c>
      <c r="V208" s="4">
        <f t="shared" si="129"/>
        <v>1.28569434531139E-11</v>
      </c>
      <c r="W208" s="4">
        <f t="shared" si="129"/>
        <v>1.3640429642927005E-11</v>
      </c>
      <c r="X208" s="4">
        <f t="shared" si="129"/>
        <v>1.4421168430324182E-11</v>
      </c>
      <c r="Y208" s="4">
        <f t="shared" si="129"/>
        <v>1.519901067501071E-11</v>
      </c>
      <c r="Z208" s="4">
        <f t="shared" si="129"/>
        <v>1.597380914645232E-11</v>
      </c>
    </row>
    <row r="209" spans="2:26" x14ac:dyDescent="0.2">
      <c r="B209" s="7"/>
      <c r="C209" s="7"/>
      <c r="D209" s="7"/>
      <c r="E209" s="7"/>
      <c r="F209" s="7">
        <f t="shared" ref="F209:Z209" si="130">F117/F163</f>
        <v>8.1563428388791318E-14</v>
      </c>
      <c r="G209" s="7">
        <f t="shared" si="130"/>
        <v>1.0935357893431452E-12</v>
      </c>
      <c r="H209" s="7">
        <f t="shared" si="130"/>
        <v>2.1052090093353361E-12</v>
      </c>
      <c r="I209" s="7">
        <f t="shared" si="130"/>
        <v>3.1163065348579557E-12</v>
      </c>
      <c r="J209" s="7">
        <f t="shared" si="130"/>
        <v>4.1265523369462229E-12</v>
      </c>
      <c r="K209" s="7">
        <f t="shared" si="130"/>
        <v>5.1356711620118434E-12</v>
      </c>
      <c r="L209" s="7">
        <f t="shared" si="130"/>
        <v>6.1433887811957644E-12</v>
      </c>
      <c r="M209" s="7">
        <f t="shared" si="130"/>
        <v>7.1494322377667462E-12</v>
      </c>
      <c r="N209" s="7">
        <f t="shared" si="130"/>
        <v>8.1535300920989739E-12</v>
      </c>
      <c r="O209" s="7">
        <f t="shared" si="130"/>
        <v>9.1554126637699193E-12</v>
      </c>
      <c r="P209" s="7">
        <f t="shared" si="130"/>
        <v>1.0154812270328903E-11</v>
      </c>
      <c r="Q209" s="7">
        <f t="shared" si="130"/>
        <v>1.1151463462297658E-11</v>
      </c>
      <c r="R209" s="7">
        <f t="shared" si="130"/>
        <v>1.214510325397628E-11</v>
      </c>
      <c r="S209" s="7">
        <f t="shared" si="130"/>
        <v>1.313547134964136E-11</v>
      </c>
      <c r="T209" s="7">
        <f t="shared" si="130"/>
        <v>1.4122310364737851E-11</v>
      </c>
      <c r="U209" s="7">
        <f t="shared" si="130"/>
        <v>1.5105366041681964E-11</v>
      </c>
      <c r="V209" s="7">
        <f t="shared" si="130"/>
        <v>1.6084387459909425E-11</v>
      </c>
      <c r="W209" s="7">
        <f t="shared" si="130"/>
        <v>1.7059127239821206E-11</v>
      </c>
      <c r="X209" s="7">
        <f t="shared" si="130"/>
        <v>1.8029341740297987E-11</v>
      </c>
      <c r="Y209" s="7">
        <f t="shared" si="130"/>
        <v>1.8994791249474025E-11</v>
      </c>
      <c r="Z209" s="7">
        <f t="shared" si="130"/>
        <v>1.9955240168481782E-11</v>
      </c>
    </row>
    <row r="210" spans="2:26" x14ac:dyDescent="0.2">
      <c r="B210" s="4"/>
      <c r="C210" s="4"/>
      <c r="D210" s="4"/>
      <c r="E210" s="4"/>
      <c r="F210" s="4">
        <f t="shared" ref="F210:Z210" si="131">F118/F164</f>
        <v>8.8427556852765675E-14</v>
      </c>
      <c r="G210" s="4">
        <f t="shared" si="131"/>
        <v>1.3541481120270637E-12</v>
      </c>
      <c r="H210" s="4">
        <f t="shared" si="131"/>
        <v>2.6193795675521561E-12</v>
      </c>
      <c r="I210" s="4">
        <f t="shared" si="131"/>
        <v>3.8836653563778419E-12</v>
      </c>
      <c r="J210" s="4">
        <f t="shared" si="131"/>
        <v>5.1465500488490341E-12</v>
      </c>
      <c r="K210" s="4">
        <f t="shared" si="131"/>
        <v>6.4075798985605425E-12</v>
      </c>
      <c r="L210" s="4">
        <f t="shared" si="131"/>
        <v>7.6663033839698404E-12</v>
      </c>
      <c r="M210" s="4">
        <f t="shared" si="131"/>
        <v>8.9222717444149487E-12</v>
      </c>
      <c r="N210" s="4">
        <f t="shared" si="131"/>
        <v>1.0175039509208611E-11</v>
      </c>
      <c r="O210" s="4">
        <f t="shared" si="131"/>
        <v>1.1424165018509672E-11</v>
      </c>
      <c r="P210" s="4">
        <f t="shared" si="131"/>
        <v>1.2669210934707618E-11</v>
      </c>
      <c r="Q210" s="4">
        <f t="shared" si="131"/>
        <v>1.390974474309659E-11</v>
      </c>
      <c r="R210" s="4">
        <f t="shared" si="131"/>
        <v>1.5145339240660417E-11</v>
      </c>
      <c r="S210" s="4">
        <f t="shared" si="131"/>
        <v>1.6375573011840053E-11</v>
      </c>
      <c r="T210" s="4">
        <f t="shared" si="131"/>
        <v>1.7600030890208958E-11</v>
      </c>
      <c r="U210" s="4">
        <f t="shared" si="131"/>
        <v>1.8818304405040341E-11</v>
      </c>
      <c r="V210" s="4">
        <f t="shared" si="131"/>
        <v>2.0029992211811712E-11</v>
      </c>
      <c r="W210" s="4">
        <f t="shared" si="131"/>
        <v>2.12347005057574E-11</v>
      </c>
      <c r="X210" s="4">
        <f t="shared" si="131"/>
        <v>2.2432043417647566E-11</v>
      </c>
      <c r="Y210" s="4">
        <f t="shared" si="131"/>
        <v>2.3621643391042536E-11</v>
      </c>
      <c r="Z210" s="4">
        <f t="shared" si="131"/>
        <v>2.4803131540343523E-11</v>
      </c>
    </row>
    <row r="211" spans="2:26" x14ac:dyDescent="0.2">
      <c r="B211" s="7"/>
      <c r="C211" s="7"/>
      <c r="D211" s="7"/>
      <c r="E211" s="7"/>
      <c r="F211" s="7">
        <f t="shared" ref="F211:Z211" si="132">F119/F165</f>
        <v>9.5744704278891754E-14</v>
      </c>
      <c r="G211" s="7">
        <f t="shared" si="132"/>
        <v>1.6728914952984811E-12</v>
      </c>
      <c r="H211" s="7">
        <f t="shared" si="132"/>
        <v>3.2492443767323897E-12</v>
      </c>
      <c r="I211" s="7">
        <f t="shared" si="132"/>
        <v>4.8240561416592185E-12</v>
      </c>
      <c r="J211" s="7">
        <f t="shared" si="132"/>
        <v>6.3965820178660549E-12</v>
      </c>
      <c r="K211" s="7">
        <f t="shared" si="132"/>
        <v>7.9660808391054905E-12</v>
      </c>
      <c r="L211" s="7">
        <f t="shared" si="132"/>
        <v>9.5318162044241996E-12</v>
      </c>
      <c r="M211" s="7">
        <f t="shared" si="132"/>
        <v>1.1093057621772499E-11</v>
      </c>
      <c r="N211" s="7">
        <f t="shared" si="132"/>
        <v>1.2649081632192875E-11</v>
      </c>
      <c r="O211" s="7">
        <f t="shared" si="132"/>
        <v>1.4199172910994737E-11</v>
      </c>
      <c r="P211" s="7">
        <f t="shared" si="132"/>
        <v>1.5742625342450892E-11</v>
      </c>
      <c r="Q211" s="7">
        <f t="shared" si="132"/>
        <v>1.7278743064698347E-11</v>
      </c>
      <c r="R211" s="7">
        <f t="shared" si="132"/>
        <v>1.8806841481689879E-11</v>
      </c>
      <c r="S211" s="7">
        <f t="shared" si="132"/>
        <v>2.0326248239222602E-11</v>
      </c>
      <c r="T211" s="7">
        <f t="shared" si="132"/>
        <v>2.1836304162263783E-11</v>
      </c>
      <c r="U211" s="7">
        <f t="shared" si="132"/>
        <v>2.3336364151000863E-11</v>
      </c>
      <c r="V211" s="7">
        <f t="shared" si="132"/>
        <v>2.4825798033260287E-11</v>
      </c>
      <c r="W211" s="7">
        <f t="shared" si="132"/>
        <v>2.6303991371166923E-11</v>
      </c>
      <c r="X211" s="7">
        <f t="shared" si="132"/>
        <v>2.7770346220150321E-11</v>
      </c>
      <c r="Y211" s="7">
        <f t="shared" si="132"/>
        <v>2.9224281838644437E-11</v>
      </c>
      <c r="Z211" s="7">
        <f t="shared" si="132"/>
        <v>3.0665235347071768E-11</v>
      </c>
    </row>
    <row r="212" spans="2:26" x14ac:dyDescent="0.2">
      <c r="B212" s="4"/>
      <c r="C212" s="4"/>
      <c r="D212" s="4"/>
      <c r="E212" s="4"/>
      <c r="F212" s="4">
        <f t="shared" ref="F212:Z212" si="133">F120/F166</f>
        <v>1.0353571842667197E-13</v>
      </c>
      <c r="G212" s="4">
        <f t="shared" si="133"/>
        <v>2.0615285020802021E-12</v>
      </c>
      <c r="H212" s="4">
        <f t="shared" si="133"/>
        <v>4.0182419055916383E-12</v>
      </c>
      <c r="I212" s="4">
        <f t="shared" si="133"/>
        <v>5.972463465208181E-12</v>
      </c>
      <c r="J212" s="4">
        <f t="shared" si="133"/>
        <v>7.922985863148674E-12</v>
      </c>
      <c r="K212" s="4">
        <f t="shared" si="133"/>
        <v>9.8686094060901423E-12</v>
      </c>
      <c r="L212" s="4">
        <f t="shared" si="133"/>
        <v>1.1808144470714557E-11</v>
      </c>
      <c r="M212" s="4">
        <f t="shared" si="133"/>
        <v>1.3740413905910295E-11</v>
      </c>
      <c r="N212" s="4">
        <f t="shared" si="133"/>
        <v>1.566425538154178E-11</v>
      </c>
      <c r="O212" s="4">
        <f t="shared" si="133"/>
        <v>1.7578523674091226E-11</v>
      </c>
      <c r="P212" s="4">
        <f t="shared" si="133"/>
        <v>1.9482092879934892E-11</v>
      </c>
      <c r="Q212" s="4">
        <f t="shared" si="133"/>
        <v>2.1373858547536694E-11</v>
      </c>
      <c r="R212" s="4">
        <f t="shared" si="133"/>
        <v>2.3252739720419388E-11</v>
      </c>
      <c r="S212" s="4">
        <f t="shared" si="133"/>
        <v>2.5117680883401763E-11</v>
      </c>
      <c r="T212" s="4">
        <f t="shared" si="133"/>
        <v>2.6967653805261723E-11</v>
      </c>
      <c r="U212" s="4">
        <f t="shared" si="133"/>
        <v>2.880165927169433E-11</v>
      </c>
      <c r="V212" s="4">
        <f t="shared" si="133"/>
        <v>3.061872870317183E-11</v>
      </c>
      <c r="W212" s="4">
        <f t="shared" si="133"/>
        <v>3.2417925653073667E-11</v>
      </c>
      <c r="X212" s="4">
        <f t="shared" si="133"/>
        <v>3.4198347182229677E-11</v>
      </c>
      <c r="Y212" s="4">
        <f t="shared" si="133"/>
        <v>3.5959125106802604E-11</v>
      </c>
      <c r="Z212" s="4">
        <f t="shared" si="133"/>
        <v>3.769942711721932E-11</v>
      </c>
    </row>
    <row r="213" spans="2:26" x14ac:dyDescent="0.2">
      <c r="B213" s="16"/>
      <c r="C213" s="16"/>
      <c r="D213" s="16"/>
      <c r="E213" s="16"/>
      <c r="F213" s="16">
        <f t="shared" ref="F213:Z213" si="134">F121/F167</f>
        <v>1.1182189588782074E-13</v>
      </c>
      <c r="G213" s="16">
        <f t="shared" si="134"/>
        <v>2.5339266300644888E-12</v>
      </c>
      <c r="H213" s="16">
        <f t="shared" si="134"/>
        <v>4.9539844715567678E-12</v>
      </c>
      <c r="I213" s="16">
        <f t="shared" si="134"/>
        <v>7.3700443955922123E-12</v>
      </c>
      <c r="J213" s="16">
        <f t="shared" si="134"/>
        <v>9.7801661185601587E-12</v>
      </c>
      <c r="K213" s="16">
        <f t="shared" si="134"/>
        <v>1.2182425270900009E-11</v>
      </c>
      <c r="L213" s="16">
        <f t="shared" si="134"/>
        <v>1.4574918480644429E-11</v>
      </c>
      <c r="M213" s="16">
        <f t="shared" si="134"/>
        <v>1.6955768339640607E-11</v>
      </c>
      <c r="N213" s="16">
        <f t="shared" si="134"/>
        <v>1.9323128225591899E-11</v>
      </c>
      <c r="O213" s="16">
        <f t="shared" si="134"/>
        <v>2.1675186954426878E-11</v>
      </c>
      <c r="P213" s="16">
        <f t="shared" si="134"/>
        <v>2.4010173239093369E-11</v>
      </c>
      <c r="Q213" s="16">
        <f t="shared" si="134"/>
        <v>2.6326359932668968E-11</v>
      </c>
      <c r="R213" s="16">
        <f t="shared" si="134"/>
        <v>2.862206803565126E-11</v>
      </c>
      <c r="S213" s="16">
        <f t="shared" si="134"/>
        <v>3.0895670449413902E-11</v>
      </c>
      <c r="T213" s="16">
        <f t="shared" si="134"/>
        <v>3.3145595460060247E-11</v>
      </c>
      <c r="U213" s="16">
        <f t="shared" si="134"/>
        <v>3.5370329939243493E-11</v>
      </c>
      <c r="V213" s="16">
        <f t="shared" si="134"/>
        <v>3.756842225092372E-11</v>
      </c>
      <c r="W213" s="16">
        <f t="shared" si="134"/>
        <v>3.9738484855464639E-11</v>
      </c>
      <c r="X213" s="16">
        <f t="shared" si="134"/>
        <v>4.1879196604909934E-11</v>
      </c>
      <c r="Y213" s="16">
        <f t="shared" si="134"/>
        <v>4.3989304725690444E-11</v>
      </c>
      <c r="Z213" s="16">
        <f t="shared" si="134"/>
        <v>4.6067626487373475E-11</v>
      </c>
    </row>
    <row r="214" spans="2:26" x14ac:dyDescent="0.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x14ac:dyDescent="0.2">
      <c r="B215" s="12" t="s">
        <v>42</v>
      </c>
      <c r="C215" s="12"/>
      <c r="D215" s="12" t="s">
        <v>8</v>
      </c>
      <c r="E215" s="12"/>
      <c r="F215" s="13">
        <v>0</v>
      </c>
      <c r="G215" s="13">
        <v>5</v>
      </c>
      <c r="H215" s="13">
        <v>10</v>
      </c>
      <c r="I215" s="13">
        <v>15</v>
      </c>
      <c r="J215" s="13">
        <v>20</v>
      </c>
      <c r="K215" s="13">
        <v>25</v>
      </c>
      <c r="L215" s="13">
        <v>30</v>
      </c>
      <c r="M215" s="13">
        <v>35</v>
      </c>
      <c r="N215" s="13">
        <v>40</v>
      </c>
      <c r="O215" s="13">
        <v>45</v>
      </c>
      <c r="P215" s="13">
        <v>50</v>
      </c>
      <c r="Q215" s="13">
        <v>55</v>
      </c>
      <c r="R215" s="13">
        <v>60</v>
      </c>
      <c r="S215" s="13">
        <v>65</v>
      </c>
      <c r="T215" s="13">
        <v>70</v>
      </c>
      <c r="U215" s="13">
        <v>75</v>
      </c>
      <c r="V215" s="13">
        <v>80</v>
      </c>
      <c r="W215" s="13">
        <v>85</v>
      </c>
      <c r="X215" s="13">
        <v>90</v>
      </c>
      <c r="Y215" s="13">
        <v>95</v>
      </c>
      <c r="Z215" s="13">
        <v>100</v>
      </c>
    </row>
    <row r="216" spans="2:26" x14ac:dyDescent="0.2">
      <c r="B216" s="15"/>
      <c r="C216" s="15"/>
      <c r="D216" s="15">
        <f t="shared" ref="D216:D236" si="135">D55</f>
        <v>0.93177554153163911</v>
      </c>
      <c r="E216" s="20">
        <v>0</v>
      </c>
      <c r="F216" s="51">
        <f>8.686*'Calc B'!$D$4*(1.84*0.00000000001*(1/$A9)*SQRT($D216)+POWER($D216,-2.5)*(F170+F193))</f>
        <v>4.0415911629598067E-2</v>
      </c>
      <c r="G216" s="15">
        <f>8.686*'Calc B'!$D$4*(1.84*0.00000000001*(1/$A9)*SQRT($D216)+POWER($D216,-2.5)*(G170+G193))</f>
        <v>4.5738060478763574E-2</v>
      </c>
      <c r="H216" s="15">
        <f>8.686*'Calc B'!$D$4*(1.84*0.00000000001*(1/$A9)*SQRT($D216)+POWER($D216,-2.5)*(H170+H193))</f>
        <v>5.6269314794416818E-2</v>
      </c>
      <c r="I216" s="15">
        <f>8.686*'Calc B'!$D$4*(1.84*0.00000000001*(1/$A9)*SQRT($D216)+POWER($D216,-2.5)*(I170+I193))</f>
        <v>7.0976147944275508E-2</v>
      </c>
      <c r="J216" s="15">
        <f>8.686*'Calc B'!$D$4*(1.84*0.00000000001*(1/$A9)*SQRT($D216)+POWER($D216,-2.5)*(J170+J193))</f>
        <v>8.8983610470086835E-2</v>
      </c>
      <c r="K216" s="15">
        <f>8.686*'Calc B'!$D$4*(1.84*0.00000000001*(1/$A9)*SQRT($D216)+POWER($D216,-2.5)*(K170+K193))</f>
        <v>0.10949298055452839</v>
      </c>
      <c r="L216" s="15">
        <f>8.686*'Calc B'!$D$4*(1.84*0.00000000001*(1/$A9)*SQRT($D216)+POWER($D216,-2.5)*(L170+L193))</f>
        <v>0.13173760457999914</v>
      </c>
      <c r="M216" s="15">
        <f>8.686*'Calc B'!$D$4*(1.84*0.00000000001*(1/$A9)*SQRT($D216)+POWER($D216,-2.5)*(M170+M193))</f>
        <v>0.15496835531925959</v>
      </c>
      <c r="N216" s="15">
        <f>8.686*'Calc B'!$D$4*(1.84*0.00000000001*(1/$A9)*SQRT($D216)+POWER($D216,-2.5)*(N170+N193))</f>
        <v>0.17846069013483659</v>
      </c>
      <c r="O216" s="15">
        <f>8.686*'Calc B'!$D$4*(1.84*0.00000000001*(1/$A9)*SQRT($D216)+POWER($D216,-2.5)*(O170+O193))</f>
        <v>0.20153539868313991</v>
      </c>
      <c r="P216" s="15">
        <f>8.686*'Calc B'!$D$4*(1.84*0.00000000001*(1/$A9)*SQRT($D216)+POWER($D216,-2.5)*(P170+P193))</f>
        <v>0.22358520711924651</v>
      </c>
      <c r="Q216" s="15">
        <f>8.686*'Calc B'!$D$4*(1.84*0.00000000001*(1/$A9)*SQRT($D216)+POWER($D216,-2.5)*(Q170+Q193))</f>
        <v>0.2441000941375607</v>
      </c>
      <c r="R216" s="15">
        <f>8.686*'Calc B'!$D$4*(1.84*0.00000000001*(1/$A9)*SQRT($D216)+POWER($D216,-2.5)*(R170+R193))</f>
        <v>0.26268577432717238</v>
      </c>
      <c r="S216" s="15">
        <f>8.686*'Calc B'!$D$4*(1.84*0.00000000001*(1/$A9)*SQRT($D216)+POWER($D216,-2.5)*(S170+S193))</f>
        <v>0.27907213575559231</v>
      </c>
      <c r="T216" s="15">
        <f>8.686*'Calc B'!$D$4*(1.84*0.00000000001*(1/$A9)*SQRT($D216)+POWER($D216,-2.5)*(T170+T193))</f>
        <v>0.29311095338917326</v>
      </c>
      <c r="U216" s="15">
        <f>8.686*'Calc B'!$D$4*(1.84*0.00000000001*(1/$A9)*SQRT($D216)+POWER($D216,-2.5)*(U170+U193))</f>
        <v>0.30476434010675507</v>
      </c>
      <c r="V216" s="15">
        <f>8.686*'Calc B'!$D$4*(1.84*0.00000000001*(1/$A9)*SQRT($D216)+POWER($D216,-2.5)*(V170+V193))</f>
        <v>0.31408673326900294</v>
      </c>
      <c r="W216" s="15">
        <f>8.686*'Calc B'!$D$4*(1.84*0.00000000001*(1/$A9)*SQRT($D216)+POWER($D216,-2.5)*(W170+W193))</f>
        <v>0.32120364517691447</v>
      </c>
      <c r="X216" s="15">
        <f>8.686*'Calc B'!$D$4*(1.84*0.00000000001*(1/$A9)*SQRT($D216)+POWER($D216,-2.5)*(X170+X193))</f>
        <v>0.32629009704651746</v>
      </c>
      <c r="Y216" s="15">
        <f>8.686*'Calc B'!$D$4*(1.84*0.00000000001*(1/$A9)*SQRT($D216)+POWER($D216,-2.5)*(Y170+Y193))</f>
        <v>0.32955091240859824</v>
      </c>
      <c r="Z216" s="15">
        <f>8.686*'Calc B'!$D$4*(1.84*0.00000000001*(1/$A9)*SQRT($D216)+POWER($D216,-2.5)*(Z170+Z193))</f>
        <v>0.33120417195922125</v>
      </c>
    </row>
    <row r="217" spans="2:26" x14ac:dyDescent="0.2">
      <c r="B217" s="4"/>
      <c r="C217" s="4"/>
      <c r="D217" s="4">
        <f t="shared" si="135"/>
        <v>0.94030359884018422</v>
      </c>
      <c r="E217" s="5">
        <v>2.5</v>
      </c>
      <c r="F217" s="4">
        <f>8.686*'Calc B'!$D$4*(1.84*0.00000000001*(1/$A10)*SQRT($D217)+POWER($D217,-2.5)*(F171+F194))</f>
        <v>4.0646688631471688E-2</v>
      </c>
      <c r="G217" s="4">
        <f>8.686*'Calc B'!$D$4*(1.84*0.00000000001*(1/$A10)*SQRT($D217)+POWER($D217,-2.5)*(G171+G194))</f>
        <v>4.8040578120615671E-2</v>
      </c>
      <c r="H217" s="4">
        <f>8.686*'Calc B'!$D$4*(1.84*0.00000000001*(1/$A10)*SQRT($D217)+POWER($D217,-2.5)*(H171+H194))</f>
        <v>6.2971982833082987E-2</v>
      </c>
      <c r="I217" s="4">
        <f>8.686*'Calc B'!$D$4*(1.84*0.00000000001*(1/$A10)*SQRT($D217)+POWER($D217,-2.5)*(I171+I194))</f>
        <v>8.3668462838198551E-2</v>
      </c>
      <c r="J217" s="4">
        <f>8.686*'Calc B'!$D$4*(1.84*0.00000000001*(1/$A10)*SQRT($D217)+POWER($D217,-2.5)*(J171+J194))</f>
        <v>0.10862589684151078</v>
      </c>
      <c r="K217" s="4">
        <f>8.686*'Calc B'!$D$4*(1.84*0.00000000001*(1/$A10)*SQRT($D217)+POWER($D217,-2.5)*(K171+K194))</f>
        <v>0.13644490522901415</v>
      </c>
      <c r="L217" s="4">
        <f>8.686*'Calc B'!$D$4*(1.84*0.00000000001*(1/$A10)*SQRT($D217)+POWER($D217,-2.5)*(L171+L194))</f>
        <v>0.16576980358555884</v>
      </c>
      <c r="M217" s="4">
        <f>8.686*'Calc B'!$D$4*(1.84*0.00000000001*(1/$A10)*SQRT($D217)+POWER($D217,-2.5)*(M171+M194))</f>
        <v>0.19529969058397226</v>
      </c>
      <c r="N217" s="4">
        <f>8.686*'Calc B'!$D$4*(1.84*0.00000000001*(1/$A10)*SQRT($D217)+POWER($D217,-2.5)*(N171+N194))</f>
        <v>0.22384230946509162</v>
      </c>
      <c r="O217" s="4">
        <f>8.686*'Calc B'!$D$4*(1.84*0.00000000001*(1/$A10)*SQRT($D217)+POWER($D217,-2.5)*(O171+O194))</f>
        <v>0.25038206659789547</v>
      </c>
      <c r="P217" s="4">
        <f>8.686*'Calc B'!$D$4*(1.84*0.00000000001*(1/$A10)*SQRT($D217)+POWER($D217,-2.5)*(P171+P194))</f>
        <v>0.27413748060194931</v>
      </c>
      <c r="Q217" s="4">
        <f>8.686*'Calc B'!$D$4*(1.84*0.00000000001*(1/$A10)*SQRT($D217)+POWER($D217,-2.5)*(Q171+Q194))</f>
        <v>0.2945916403947676</v>
      </c>
      <c r="R217" s="4">
        <f>8.686*'Calc B'!$D$4*(1.84*0.00000000001*(1/$A10)*SQRT($D217)+POWER($D217,-2.5)*(R171+R194))</f>
        <v>0.31149005479154157</v>
      </c>
      <c r="S217" s="4">
        <f>8.686*'Calc B'!$D$4*(1.84*0.00000000001*(1/$A10)*SQRT($D217)+POWER($D217,-2.5)*(S171+S194))</f>
        <v>0.32481006807919272</v>
      </c>
      <c r="T217" s="4">
        <f>8.686*'Calc B'!$D$4*(1.84*0.00000000001*(1/$A10)*SQRT($D217)+POWER($D217,-2.5)*(T171+T194))</f>
        <v>0.33471199572393662</v>
      </c>
      <c r="U217" s="4">
        <f>8.686*'Calc B'!$D$4*(1.84*0.00000000001*(1/$A10)*SQRT($D217)+POWER($D217,-2.5)*(U171+U194))</f>
        <v>0.34148355303476446</v>
      </c>
      <c r="V217" s="4">
        <f>8.686*'Calc B'!$D$4*(1.84*0.00000000001*(1/$A10)*SQRT($D217)+POWER($D217,-2.5)*(V171+V194))</f>
        <v>0.34548711783539965</v>
      </c>
      <c r="W217" s="4">
        <f>8.686*'Calc B'!$D$4*(1.84*0.00000000001*(1/$A10)*SQRT($D217)+POWER($D217,-2.5)*(W171+W194))</f>
        <v>0.34711576765831803</v>
      </c>
      <c r="X217" s="4">
        <f>8.686*'Calc B'!$D$4*(1.84*0.00000000001*(1/$A10)*SQRT($D217)+POWER($D217,-2.5)*(X171+X194))</f>
        <v>0.34676048193099795</v>
      </c>
      <c r="Y217" s="4">
        <f>8.686*'Calc B'!$D$4*(1.84*0.00000000001*(1/$A10)*SQRT($D217)+POWER($D217,-2.5)*(Y171+Y194))</f>
        <v>0.34478828645313708</v>
      </c>
      <c r="Z217" s="4">
        <f>8.686*'Calc B'!$D$4*(1.84*0.00000000001*(1/$A10)*SQRT($D217)+POWER($D217,-2.5)*(Z171+Z194))</f>
        <v>0.3415296428868746</v>
      </c>
    </row>
    <row r="218" spans="2:26" x14ac:dyDescent="0.2">
      <c r="B218" s="7"/>
      <c r="C218" s="7"/>
      <c r="D218" s="7">
        <f t="shared" si="135"/>
        <v>0.94883165614872933</v>
      </c>
      <c r="E218" s="18">
        <v>5</v>
      </c>
      <c r="F218" s="7">
        <f>8.686*'Calc B'!$D$4*(1.84*0.00000000001*(1/$A11)*SQRT($D218)+POWER($D218,-2.5)*(F172+F195))</f>
        <v>4.0878272115081417E-2</v>
      </c>
      <c r="G218" s="7">
        <f>8.686*'Calc B'!$D$4*(1.84*0.00000000001*(1/$A11)*SQRT($D218)+POWER($D218,-2.5)*(G172+G195))</f>
        <v>5.1129206900843924E-2</v>
      </c>
      <c r="H218" s="7">
        <f>8.686*'Calc B'!$D$4*(1.84*0.00000000001*(1/$A11)*SQRT($D218)+POWER($D218,-2.5)*(H172+H195))</f>
        <v>7.2120857825180185E-2</v>
      </c>
      <c r="I218" s="7">
        <f>8.686*'Calc B'!$D$4*(1.84*0.00000000001*(1/$A11)*SQRT($D218)+POWER($D218,-2.5)*(I172+I195))</f>
        <v>0.10084875174465395</v>
      </c>
      <c r="J218" s="7">
        <f>8.686*'Calc B'!$D$4*(1.84*0.00000000001*(1/$A11)*SQRT($D218)+POWER($D218,-2.5)*(J172+J195))</f>
        <v>0.13473334930154535</v>
      </c>
      <c r="K218" s="7">
        <f>8.686*'Calc B'!$D$4*(1.84*0.00000000001*(1/$A11)*SQRT($D218)+POWER($D218,-2.5)*(K172+K195))</f>
        <v>0.17133321503914362</v>
      </c>
      <c r="L218" s="7">
        <f>8.686*'Calc B'!$D$4*(1.84*0.00000000001*(1/$A11)*SQRT($D218)+POWER($D218,-2.5)*(L172+L195))</f>
        <v>0.20831514263035844</v>
      </c>
      <c r="M218" s="7">
        <f>8.686*'Calc B'!$D$4*(1.84*0.00000000001*(1/$A11)*SQRT($D218)+POWER($D218,-2.5)*(M172+M195))</f>
        <v>0.24357414216891385</v>
      </c>
      <c r="N218" s="7">
        <f>8.686*'Calc B'!$D$4*(1.84*0.00000000001*(1/$A11)*SQRT($D218)+POWER($D218,-2.5)*(N172+N195))</f>
        <v>0.27540051544156807</v>
      </c>
      <c r="O218" s="7">
        <f>8.686*'Calc B'!$D$4*(1.84*0.00000000001*(1/$A11)*SQRT($D218)+POWER($D218,-2.5)*(O172+O195))</f>
        <v>0.30260815612452718</v>
      </c>
      <c r="P218" s="7">
        <f>8.686*'Calc B'!$D$4*(1.84*0.00000000001*(1/$A11)*SQRT($D218)+POWER($D218,-2.5)*(P172+P195))</f>
        <v>0.32457501316013671</v>
      </c>
      <c r="Q218" s="7">
        <f>8.686*'Calc B'!$D$4*(1.84*0.00000000001*(1/$A11)*SQRT($D218)+POWER($D218,-2.5)*(Q172+Q195))</f>
        <v>0.34119121565618982</v>
      </c>
      <c r="R218" s="7">
        <f>8.686*'Calc B'!$D$4*(1.84*0.00000000001*(1/$A11)*SQRT($D218)+POWER($D218,-2.5)*(R172+R195))</f>
        <v>0.35274353912879702</v>
      </c>
      <c r="S218" s="7">
        <f>8.686*'Calc B'!$D$4*(1.84*0.00000000001*(1/$A11)*SQRT($D218)+POWER($D218,-2.5)*(S172+S195))</f>
        <v>0.35977647534933366</v>
      </c>
      <c r="T218" s="7">
        <f>8.686*'Calc B'!$D$4*(1.84*0.00000000001*(1/$A11)*SQRT($D218)+POWER($D218,-2.5)*(T172+T195))</f>
        <v>0.36296341061500503</v>
      </c>
      <c r="U218" s="7">
        <f>8.686*'Calc B'!$D$4*(1.84*0.00000000001*(1/$A11)*SQRT($D218)+POWER($D218,-2.5)*(U172+U195))</f>
        <v>0.36300658189748042</v>
      </c>
      <c r="V218" s="7">
        <f>8.686*'Calc B'!$D$4*(1.84*0.00000000001*(1/$A11)*SQRT($D218)+POWER($D218,-2.5)*(V172+V195))</f>
        <v>0.36057059569092614</v>
      </c>
      <c r="W218" s="7">
        <f>8.686*'Calc B'!$D$4*(1.84*0.00000000001*(1/$A11)*SQRT($D218)+POWER($D218,-2.5)*(W172+W195))</f>
        <v>0.3562455173507969</v>
      </c>
      <c r="X218" s="7">
        <f>8.686*'Calc B'!$D$4*(1.84*0.00000000001*(1/$A11)*SQRT($D218)+POWER($D218,-2.5)*(X172+X195))</f>
        <v>0.35053194486458561</v>
      </c>
      <c r="Y218" s="7">
        <f>8.686*'Calc B'!$D$4*(1.84*0.00000000001*(1/$A11)*SQRT($D218)+POWER($D218,-2.5)*(Y172+Y195))</f>
        <v>0.34384034054747592</v>
      </c>
      <c r="Z218" s="7">
        <f>8.686*'Calc B'!$D$4*(1.84*0.00000000001*(1/$A11)*SQRT($D218)+POWER($D218,-2.5)*(Z172+Z195))</f>
        <v>0.33649837782271136</v>
      </c>
    </row>
    <row r="219" spans="2:26" x14ac:dyDescent="0.2">
      <c r="B219" s="4"/>
      <c r="C219" s="4"/>
      <c r="D219" s="4">
        <f t="shared" si="135"/>
        <v>0.95735971345727444</v>
      </c>
      <c r="E219" s="5">
        <v>7.5</v>
      </c>
      <c r="F219" s="4">
        <f>8.686*'Calc B'!$D$4*(1.84*0.00000000001*(1/$A12)*SQRT($D219)+POWER($D219,-2.5)*(F173+F196))</f>
        <v>4.1110674984353099E-2</v>
      </c>
      <c r="G219" s="4">
        <f>8.686*'Calc B'!$D$4*(1.84*0.00000000001*(1/$A12)*SQRT($D219)+POWER($D219,-2.5)*(G173+G196))</f>
        <v>5.5281212938113014E-2</v>
      </c>
      <c r="H219" s="4">
        <f>8.686*'Calc B'!$D$4*(1.84*0.00000000001*(1/$A12)*SQRT($D219)+POWER($D219,-2.5)*(H173+H196))</f>
        <v>8.4508091113340775E-2</v>
      </c>
      <c r="I219" s="4">
        <f>8.686*'Calc B'!$D$4*(1.84*0.00000000001*(1/$A12)*SQRT($D219)+POWER($D219,-2.5)*(I173+I196))</f>
        <v>0.1237428623123374</v>
      </c>
      <c r="J219" s="4">
        <f>8.686*'Calc B'!$D$4*(1.84*0.00000000001*(1/$A12)*SQRT($D219)+POWER($D219,-2.5)*(J173+J196))</f>
        <v>0.16857001550257306</v>
      </c>
      <c r="K219" s="4">
        <f>8.686*'Calc B'!$D$4*(1.84*0.00000000001*(1/$A12)*SQRT($D219)+POWER($D219,-2.5)*(K173+K196))</f>
        <v>0.21480460177175126</v>
      </c>
      <c r="L219" s="4">
        <f>8.686*'Calc B'!$D$4*(1.84*0.00000000001*(1/$A12)*SQRT($D219)+POWER($D219,-2.5)*(L173+L196))</f>
        <v>0.25867084959973607</v>
      </c>
      <c r="M219" s="4">
        <f>8.686*'Calc B'!$D$4*(1.84*0.00000000001*(1/$A12)*SQRT($D219)+POWER($D219,-2.5)*(M173+M196))</f>
        <v>0.29719624617917684</v>
      </c>
      <c r="N219" s="4">
        <f>8.686*'Calc B'!$D$4*(1.84*0.00000000001*(1/$A12)*SQRT($D219)+POWER($D219,-2.5)*(N173+N196))</f>
        <v>0.32851431210205606</v>
      </c>
      <c r="O219" s="4">
        <f>8.686*'Calc B'!$D$4*(1.84*0.00000000001*(1/$A12)*SQRT($D219)+POWER($D219,-2.5)*(O173+O196))</f>
        <v>0.35191224961936524</v>
      </c>
      <c r="P219" s="4">
        <f>8.686*'Calc B'!$D$4*(1.84*0.00000000001*(1/$A12)*SQRT($D219)+POWER($D219,-2.5)*(P173+P196))</f>
        <v>0.36763283244128575</v>
      </c>
      <c r="Q219" s="4">
        <f>8.686*'Calc B'!$D$4*(1.84*0.00000000001*(1/$A12)*SQRT($D219)+POWER($D219,-2.5)*(Q173+Q196))</f>
        <v>0.37654828328982315</v>
      </c>
      <c r="R219" s="4">
        <f>8.686*'Calc B'!$D$4*(1.84*0.00000000001*(1/$A12)*SQRT($D219)+POWER($D219,-2.5)*(R173+R196))</f>
        <v>0.37983374040431384</v>
      </c>
      <c r="S219" s="4">
        <f>8.686*'Calc B'!$D$4*(1.84*0.00000000001*(1/$A12)*SQRT($D219)+POWER($D219,-2.5)*(S173+S196))</f>
        <v>0.37871734310657024</v>
      </c>
      <c r="T219" s="4">
        <f>8.686*'Calc B'!$D$4*(1.84*0.00000000001*(1/$A12)*SQRT($D219)+POWER($D219,-2.5)*(T173+T196))</f>
        <v>0.37432689243474893</v>
      </c>
      <c r="U219" s="4">
        <f>8.686*'Calc B'!$D$4*(1.84*0.00000000001*(1/$A12)*SQRT($D219)+POWER($D219,-2.5)*(U173+U196))</f>
        <v>0.36761793659390057</v>
      </c>
      <c r="V219" s="4">
        <f>8.686*'Calc B'!$D$4*(1.84*0.00000000001*(1/$A12)*SQRT($D219)+POWER($D219,-2.5)*(V173+V196))</f>
        <v>0.35935656699777918</v>
      </c>
      <c r="W219" s="4">
        <f>8.686*'Calc B'!$D$4*(1.84*0.00000000001*(1/$A12)*SQRT($D219)+POWER($D219,-2.5)*(W173+W196))</f>
        <v>0.35013256892633943</v>
      </c>
      <c r="X219" s="4">
        <f>8.686*'Calc B'!$D$4*(1.84*0.00000000001*(1/$A12)*SQRT($D219)+POWER($D219,-2.5)*(X173+X196))</f>
        <v>0.34038574812455519</v>
      </c>
      <c r="Y219" s="4">
        <f>8.686*'Calc B'!$D$4*(1.84*0.00000000001*(1/$A12)*SQRT($D219)+POWER($D219,-2.5)*(Y173+Y196))</f>
        <v>0.3304352305150845</v>
      </c>
      <c r="Z219" s="4">
        <f>8.686*'Calc B'!$D$4*(1.84*0.00000000001*(1/$A12)*SQRT($D219)+POWER($D219,-2.5)*(Z173+Z196))</f>
        <v>0.32050659215608596</v>
      </c>
    </row>
    <row r="220" spans="2:26" x14ac:dyDescent="0.2">
      <c r="B220" s="7"/>
      <c r="C220" s="7"/>
      <c r="D220" s="7">
        <f t="shared" si="135"/>
        <v>0.96588777076581955</v>
      </c>
      <c r="E220" s="18">
        <v>10</v>
      </c>
      <c r="F220" s="7">
        <f>8.686*'Calc B'!$D$4*(1.84*0.00000000001*(1/$A13)*SQRT($D220)+POWER($D220,-2.5)*(F174+F197))</f>
        <v>4.1343908395574058E-2</v>
      </c>
      <c r="G220" s="7">
        <f>8.686*'Calc B'!$D$4*(1.84*0.00000000001*(1/$A13)*SQRT($D220)+POWER($D220,-2.5)*(G174+G197))</f>
        <v>6.0858582442817312E-2</v>
      </c>
      <c r="H220" s="7">
        <f>8.686*'Calc B'!$D$4*(1.84*0.00000000001*(1/$A13)*SQRT($D220)+POWER($D220,-2.5)*(H174+H197))</f>
        <v>0.10110333297159588</v>
      </c>
      <c r="I220" s="7">
        <f>8.686*'Calc B'!$D$4*(1.84*0.00000000001*(1/$A13)*SQRT($D220)+POWER($D220,-2.5)*(I174+I197))</f>
        <v>0.15364697194355906</v>
      </c>
      <c r="J220" s="7">
        <f>8.686*'Calc B'!$D$4*(1.84*0.00000000001*(1/$A13)*SQRT($D220)+POWER($D220,-2.5)*(J174+J197))</f>
        <v>0.21098339643976005</v>
      </c>
      <c r="K220" s="7">
        <f>8.686*'Calc B'!$D$4*(1.84*0.00000000001*(1/$A13)*SQRT($D220)+POWER($D220,-2.5)*(K174+K197))</f>
        <v>0.26623929026720933</v>
      </c>
      <c r="L220" s="7">
        <f>8.686*'Calc B'!$D$4*(1.84*0.00000000001*(1/$A13)*SQRT($D220)+POWER($D220,-2.5)*(L174+L197))</f>
        <v>0.31397781384225926</v>
      </c>
      <c r="M220" s="7">
        <f>8.686*'Calc B'!$D$4*(1.84*0.00000000001*(1/$A13)*SQRT($D220)+POWER($D220,-2.5)*(M174+M197))</f>
        <v>0.35097695282896141</v>
      </c>
      <c r="N220" s="7">
        <f>8.686*'Calc B'!$D$4*(1.84*0.00000000001*(1/$A13)*SQRT($D220)+POWER($D220,-2.5)*(N174+N197))</f>
        <v>0.37634016131742393</v>
      </c>
      <c r="O220" s="7">
        <f>8.686*'Calc B'!$D$4*(1.84*0.00000000001*(1/$A13)*SQRT($D220)+POWER($D220,-2.5)*(O174+O197))</f>
        <v>0.39095065870361034</v>
      </c>
      <c r="P220" s="7">
        <f>8.686*'Calc B'!$D$4*(1.84*0.00000000001*(1/$A13)*SQRT($D220)+POWER($D220,-2.5)*(P174+P197))</f>
        <v>0.396665410342464</v>
      </c>
      <c r="Q220" s="7">
        <f>8.686*'Calc B'!$D$4*(1.84*0.00000000001*(1/$A13)*SQRT($D220)+POWER($D220,-2.5)*(Q174+Q197))</f>
        <v>0.39561816544338674</v>
      </c>
      <c r="R220" s="7">
        <f>8.686*'Calc B'!$D$4*(1.84*0.00000000001*(1/$A13)*SQRT($D220)+POWER($D220,-2.5)*(R174+R197))</f>
        <v>0.38978479419108075</v>
      </c>
      <c r="S220" s="7">
        <f>8.686*'Calc B'!$D$4*(1.84*0.00000000001*(1/$A13)*SQRT($D220)+POWER($D220,-2.5)*(S174+S197))</f>
        <v>0.38079082344701076</v>
      </c>
      <c r="T220" s="7">
        <f>8.686*'Calc B'!$D$4*(1.84*0.00000000001*(1/$A13)*SQRT($D220)+POWER($D220,-2.5)*(T174+T197))</f>
        <v>0.36987616269082646</v>
      </c>
      <c r="U220" s="7">
        <f>8.686*'Calc B'!$D$4*(1.84*0.00000000001*(1/$A13)*SQRT($D220)+POWER($D220,-2.5)*(U174+U197))</f>
        <v>0.3579375733641878</v>
      </c>
      <c r="V220" s="7">
        <f>8.686*'Calc B'!$D$4*(1.84*0.00000000001*(1/$A13)*SQRT($D220)+POWER($D220,-2.5)*(V174+V197))</f>
        <v>0.34559729936168709</v>
      </c>
      <c r="W220" s="7">
        <f>8.686*'Calc B'!$D$4*(1.84*0.00000000001*(1/$A13)*SQRT($D220)+POWER($D220,-2.5)*(W174+W197))</f>
        <v>0.33327139885354579</v>
      </c>
      <c r="X220" s="7">
        <f>8.686*'Calc B'!$D$4*(1.84*0.00000000001*(1/$A13)*SQRT($D220)+POWER($D220,-2.5)*(X174+X197))</f>
        <v>0.32122729222550667</v>
      </c>
      <c r="Y220" s="7">
        <f>8.686*'Calc B'!$D$4*(1.84*0.00000000001*(1/$A13)*SQRT($D220)+POWER($D220,-2.5)*(Y174+Y197))</f>
        <v>0.30962830291087784</v>
      </c>
      <c r="Z220" s="7">
        <f>8.686*'Calc B'!$D$4*(1.84*0.00000000001*(1/$A13)*SQRT($D220)+POWER($D220,-2.5)*(Z174+Z197))</f>
        <v>0.29856647728328556</v>
      </c>
    </row>
    <row r="221" spans="2:26" x14ac:dyDescent="0.2">
      <c r="B221" s="4"/>
      <c r="C221" s="4"/>
      <c r="D221" s="4">
        <f t="shared" si="135"/>
        <v>0.97441582807436466</v>
      </c>
      <c r="E221" s="5">
        <v>12.5</v>
      </c>
      <c r="F221" s="4">
        <f>8.686*'Calc B'!$D$4*(1.84*0.00000000001*(1/$A14)*SQRT($D221)+POWER($D221,-2.5)*(F175+F198))</f>
        <v>4.1577981793149227E-2</v>
      </c>
      <c r="G221" s="4">
        <f>8.686*'Calc B'!$D$4*(1.84*0.00000000001*(1/$A14)*SQRT($D221)+POWER($D221,-2.5)*(G175+G198))</f>
        <v>6.8326918032555278E-2</v>
      </c>
      <c r="H221" s="4">
        <f>8.686*'Calc B'!$D$4*(1.84*0.00000000001*(1/$A14)*SQRT($D221)+POWER($D221,-2.5)*(H175+H198))</f>
        <v>0.12304162886278246</v>
      </c>
      <c r="I221" s="4">
        <f>8.686*'Calc B'!$D$4*(1.84*0.00000000001*(1/$A14)*SQRT($D221)+POWER($D221,-2.5)*(I175+I198))</f>
        <v>0.19170876763934239</v>
      </c>
      <c r="J221" s="4">
        <f>8.686*'Calc B'!$D$4*(1.84*0.00000000001*(1/$A14)*SQRT($D221)+POWER($D221,-2.5)*(J175+J198))</f>
        <v>0.26181804816565063</v>
      </c>
      <c r="K221" s="4">
        <f>8.686*'Calc B'!$D$4*(1.84*0.00000000001*(1/$A14)*SQRT($D221)+POWER($D221,-2.5)*(K175+K198))</f>
        <v>0.32297141259791701</v>
      </c>
      <c r="L221" s="4">
        <f>8.686*'Calc B'!$D$4*(1.84*0.00000000001*(1/$A14)*SQRT($D221)+POWER($D221,-2.5)*(L175+L198))</f>
        <v>0.36886092749771304</v>
      </c>
      <c r="M221" s="4">
        <f>8.686*'Calc B'!$D$4*(1.84*0.00000000001*(1/$A14)*SQRT($D221)+POWER($D221,-2.5)*(M175+M198))</f>
        <v>0.39786184097681038</v>
      </c>
      <c r="N221" s="4">
        <f>8.686*'Calc B'!$D$4*(1.84*0.00000000001*(1/$A14)*SQRT($D221)+POWER($D221,-2.5)*(N175+N198))</f>
        <v>0.41181489776712443</v>
      </c>
      <c r="O221" s="4">
        <f>8.686*'Calc B'!$D$4*(1.84*0.00000000001*(1/$A14)*SQRT($D221)+POWER($D221,-2.5)*(O175+O198))</f>
        <v>0.41415299195600042</v>
      </c>
      <c r="P221" s="4">
        <f>8.686*'Calc B'!$D$4*(1.84*0.00000000001*(1/$A14)*SQRT($D221)+POWER($D221,-2.5)*(P175+P198))</f>
        <v>0.40844869785524857</v>
      </c>
      <c r="Q221" s="4">
        <f>8.686*'Calc B'!$D$4*(1.84*0.00000000001*(1/$A14)*SQRT($D221)+POWER($D221,-2.5)*(Q175+Q198))</f>
        <v>0.3976873264815034</v>
      </c>
      <c r="R221" s="4">
        <f>8.686*'Calc B'!$D$4*(1.84*0.00000000001*(1/$A14)*SQRT($D221)+POWER($D221,-2.5)*(R175+R198))</f>
        <v>0.38407870014344747</v>
      </c>
      <c r="S221" s="4">
        <f>8.686*'Calc B'!$D$4*(1.84*0.00000000001*(1/$A14)*SQRT($D221)+POWER($D221,-2.5)*(S175+S198))</f>
        <v>0.36913567608154291</v>
      </c>
      <c r="T221" s="4">
        <f>8.686*'Calc B'!$D$4*(1.84*0.00000000001*(1/$A14)*SQRT($D221)+POWER($D221,-2.5)*(T175+T198))</f>
        <v>0.35383570633114675</v>
      </c>
      <c r="U221" s="4">
        <f>8.686*'Calc B'!$D$4*(1.84*0.00000000001*(1/$A14)*SQRT($D221)+POWER($D221,-2.5)*(U175+U198))</f>
        <v>0.33877826437602265</v>
      </c>
      <c r="V221" s="4">
        <f>8.686*'Calc B'!$D$4*(1.84*0.00000000001*(1/$A14)*SQRT($D221)+POWER($D221,-2.5)*(V175+V198))</f>
        <v>0.32430945011332502</v>
      </c>
      <c r="W221" s="4">
        <f>8.686*'Calc B'!$D$4*(1.84*0.00000000001*(1/$A14)*SQRT($D221)+POWER($D221,-2.5)*(W175+W198))</f>
        <v>0.31061148372350977</v>
      </c>
      <c r="X221" s="4">
        <f>8.686*'Calc B'!$D$4*(1.84*0.00000000001*(1/$A14)*SQRT($D221)+POWER($D221,-2.5)*(X175+X198))</f>
        <v>0.29776362823372449</v>
      </c>
      <c r="Y221" s="4">
        <f>8.686*'Calc B'!$D$4*(1.84*0.00000000001*(1/$A14)*SQRT($D221)+POWER($D221,-2.5)*(Y175+Y198))</f>
        <v>0.28578233851807988</v>
      </c>
      <c r="Z221" s="4">
        <f>8.686*'Calc B'!$D$4*(1.84*0.00000000001*(1/$A14)*SQRT($D221)+POWER($D221,-2.5)*(Z175+Z198))</f>
        <v>0.27464715501439907</v>
      </c>
    </row>
    <row r="222" spans="2:26" x14ac:dyDescent="0.2">
      <c r="B222" s="7"/>
      <c r="C222" s="7"/>
      <c r="D222" s="7">
        <f t="shared" si="135"/>
        <v>0.98294388538290978</v>
      </c>
      <c r="E222" s="18">
        <v>15</v>
      </c>
      <c r="F222" s="7">
        <f>8.686*'Calc B'!$D$4*(1.84*0.00000000001*(1/$A15)*SQRT($D222)+POWER($D222,-2.5)*(F176+F199))</f>
        <v>4.1812902947115392E-2</v>
      </c>
      <c r="G222" s="7">
        <f>8.686*'Calc B'!$D$4*(1.84*0.00000000001*(1/$A15)*SQRT($D222)+POWER($D222,-2.5)*(G176+G199))</f>
        <v>7.827482222636703E-2</v>
      </c>
      <c r="H222" s="7">
        <f>8.686*'Calc B'!$D$4*(1.84*0.00000000001*(1/$A15)*SQRT($D222)+POWER($D222,-2.5)*(H176+H199))</f>
        <v>0.1515630832793492</v>
      </c>
      <c r="I222" s="7">
        <f>8.686*'Calc B'!$D$4*(1.84*0.00000000001*(1/$A15)*SQRT($D222)+POWER($D222,-2.5)*(I176+I199))</f>
        <v>0.23853122914296576</v>
      </c>
      <c r="J222" s="7">
        <f>8.686*'Calc B'!$D$4*(1.84*0.00000000001*(1/$A15)*SQRT($D222)+POWER($D222,-2.5)*(J176+J199))</f>
        <v>0.31918142814973627</v>
      </c>
      <c r="K222" s="7">
        <f>8.686*'Calc B'!$D$4*(1.84*0.00000000001*(1/$A15)*SQRT($D222)+POWER($D222,-2.5)*(K176+K199))</f>
        <v>0.37989685414372765</v>
      </c>
      <c r="L222" s="7">
        <f>8.686*'Calc B'!$D$4*(1.84*0.00000000001*(1/$A15)*SQRT($D222)+POWER($D222,-2.5)*(L176+L199))</f>
        <v>0.41626917873697888</v>
      </c>
      <c r="M222" s="7">
        <f>8.686*'Calc B'!$D$4*(1.84*0.00000000001*(1/$A15)*SQRT($D222)+POWER($D222,-2.5)*(M176+M199))</f>
        <v>0.43114931865805545</v>
      </c>
      <c r="N222" s="7">
        <f>8.686*'Calc B'!$D$4*(1.84*0.00000000001*(1/$A15)*SQRT($D222)+POWER($D222,-2.5)*(N176+N199))</f>
        <v>0.43044152895417365</v>
      </c>
      <c r="O222" s="7">
        <f>8.686*'Calc B'!$D$4*(1.84*0.00000000001*(1/$A15)*SQRT($D222)+POWER($D222,-2.5)*(O176+O199))</f>
        <v>0.41995506817825595</v>
      </c>
      <c r="P222" s="7">
        <f>8.686*'Calc B'!$D$4*(1.84*0.00000000001*(1/$A15)*SQRT($D222)+POWER($D222,-2.5)*(P176+P199))</f>
        <v>0.40412136731112686</v>
      </c>
      <c r="Q222" s="7">
        <f>8.686*'Calc B'!$D$4*(1.84*0.00000000001*(1/$A15)*SQRT($D222)+POWER($D222,-2.5)*(Q176+Q199))</f>
        <v>0.38589007161135508</v>
      </c>
      <c r="R222" s="7">
        <f>8.686*'Calc B'!$D$4*(1.84*0.00000000001*(1/$A15)*SQRT($D222)+POWER($D222,-2.5)*(R176+R199))</f>
        <v>0.36705774881411579</v>
      </c>
      <c r="S222" s="7">
        <f>8.686*'Calc B'!$D$4*(1.84*0.00000000001*(1/$A15)*SQRT($D222)+POWER($D222,-2.5)*(S176+S199))</f>
        <v>0.34864130597431336</v>
      </c>
      <c r="T222" s="7">
        <f>8.686*'Calc B'!$D$4*(1.84*0.00000000001*(1/$A15)*SQRT($D222)+POWER($D222,-2.5)*(T176+T199))</f>
        <v>0.33116942649779763</v>
      </c>
      <c r="U222" s="7">
        <f>8.686*'Calc B'!$D$4*(1.84*0.00000000001*(1/$A15)*SQRT($D222)+POWER($D222,-2.5)*(U176+U199))</f>
        <v>0.31487983137538533</v>
      </c>
      <c r="V222" s="7">
        <f>8.686*'Calc B'!$D$4*(1.84*0.00000000001*(1/$A15)*SQRT($D222)+POWER($D222,-2.5)*(V176+V199))</f>
        <v>0.29984368095494363</v>
      </c>
      <c r="W222" s="7">
        <f>8.686*'Calc B'!$D$4*(1.84*0.00000000001*(1/$A15)*SQRT($D222)+POWER($D222,-2.5)*(W176+W199))</f>
        <v>0.28604094867235424</v>
      </c>
      <c r="X222" s="7">
        <f>8.686*'Calc B'!$D$4*(1.84*0.00000000001*(1/$A15)*SQRT($D222)+POWER($D222,-2.5)*(X176+X199))</f>
        <v>0.27340490333482059</v>
      </c>
      <c r="Y222" s="7">
        <f>8.686*'Calc B'!$D$4*(1.84*0.00000000001*(1/$A15)*SQRT($D222)+POWER($D222,-2.5)*(Y176+Y199))</f>
        <v>0.26184778986845403</v>
      </c>
      <c r="Z222" s="7">
        <f>8.686*'Calc B'!$D$4*(1.84*0.00000000001*(1/$A15)*SQRT($D222)+POWER($D222,-2.5)*(Z176+Z199))</f>
        <v>0.25127529158913464</v>
      </c>
    </row>
    <row r="223" spans="2:26" x14ac:dyDescent="0.2">
      <c r="B223" s="4"/>
      <c r="C223" s="4"/>
      <c r="D223" s="4">
        <f t="shared" si="135"/>
        <v>0.99147194269145489</v>
      </c>
      <c r="E223" s="5">
        <v>17.5</v>
      </c>
      <c r="F223" s="4">
        <f>8.686*'Calc B'!$D$4*(1.84*0.00000000001*(1/$A16)*SQRT($D223)+POWER($D223,-2.5)*(F177+F200))</f>
        <v>4.2048677992226086E-2</v>
      </c>
      <c r="G223" s="4">
        <f>8.686*'Calc B'!$D$4*(1.84*0.00000000001*(1/$A16)*SQRT($D223)+POWER($D223,-2.5)*(G177+G200))</f>
        <v>9.1431030009937672E-2</v>
      </c>
      <c r="H223" s="4">
        <f>8.686*'Calc B'!$D$4*(1.84*0.00000000001*(1/$A16)*SQRT($D223)+POWER($D223,-2.5)*(H177+H200))</f>
        <v>0.1878681568772626</v>
      </c>
      <c r="I223" s="4">
        <f>8.686*'Calc B'!$D$4*(1.84*0.00000000001*(1/$A16)*SQRT($D223)+POWER($D223,-2.5)*(I177+I200))</f>
        <v>0.29358318110455878</v>
      </c>
      <c r="J223" s="4">
        <f>8.686*'Calc B'!$D$4*(1.84*0.00000000001*(1/$A16)*SQRT($D223)+POWER($D223,-2.5)*(J177+J200))</f>
        <v>0.37889100872647286</v>
      </c>
      <c r="K223" s="4">
        <f>8.686*'Calc B'!$D$4*(1.84*0.00000000001*(1/$A16)*SQRT($D223)+POWER($D223,-2.5)*(K177+K200))</f>
        <v>0.43014896973154365</v>
      </c>
      <c r="L223" s="4">
        <f>8.686*'Calc B'!$D$4*(1.84*0.00000000001*(1/$A16)*SQRT($D223)+POWER($D223,-2.5)*(L177+L200))</f>
        <v>0.44968635910083371</v>
      </c>
      <c r="M223" s="4">
        <f>8.686*'Calc B'!$D$4*(1.84*0.00000000001*(1/$A16)*SQRT($D223)+POWER($D223,-2.5)*(M177+M200))</f>
        <v>0.44710372260306946</v>
      </c>
      <c r="N223" s="4">
        <f>8.686*'Calc B'!$D$4*(1.84*0.00000000001*(1/$A16)*SQRT($D223)+POWER($D223,-2.5)*(N177+N200))</f>
        <v>0.4319010320734486</v>
      </c>
      <c r="O223" s="4">
        <f>8.686*'Calc B'!$D$4*(1.84*0.00000000001*(1/$A16)*SQRT($D223)+POWER($D223,-2.5)*(O177+O200))</f>
        <v>0.41079479825629267</v>
      </c>
      <c r="P223" s="4">
        <f>8.686*'Calc B'!$D$4*(1.84*0.00000000001*(1/$A16)*SQRT($D223)+POWER($D223,-2.5)*(P177+P200))</f>
        <v>0.38780001108972229</v>
      </c>
      <c r="Q223" s="4">
        <f>8.686*'Calc B'!$D$4*(1.84*0.00000000001*(1/$A16)*SQRT($D223)+POWER($D223,-2.5)*(Q177+Q200))</f>
        <v>0.36506536771292808</v>
      </c>
      <c r="R223" s="4">
        <f>8.686*'Calc B'!$D$4*(1.84*0.00000000001*(1/$A16)*SQRT($D223)+POWER($D223,-2.5)*(R177+R200))</f>
        <v>0.34362339524283891</v>
      </c>
      <c r="S223" s="4">
        <f>8.686*'Calc B'!$D$4*(1.84*0.00000000001*(1/$A16)*SQRT($D223)+POWER($D223,-2.5)*(S177+S200))</f>
        <v>0.32388985425768446</v>
      </c>
      <c r="T223" s="4">
        <f>8.686*'Calc B'!$D$4*(1.84*0.00000000001*(1/$A16)*SQRT($D223)+POWER($D223,-2.5)*(T177+T200))</f>
        <v>0.30595874902261222</v>
      </c>
      <c r="U223" s="4">
        <f>8.686*'Calc B'!$D$4*(1.84*0.00000000001*(1/$A16)*SQRT($D223)+POWER($D223,-2.5)*(U177+U200))</f>
        <v>0.28976650077487492</v>
      </c>
      <c r="V223" s="4">
        <f>8.686*'Calc B'!$D$4*(1.84*0.00000000001*(1/$A16)*SQRT($D223)+POWER($D223,-2.5)*(V177+V200))</f>
        <v>0.27518004005752633</v>
      </c>
      <c r="W223" s="4">
        <f>8.686*'Calc B'!$D$4*(1.84*0.00000000001*(1/$A16)*SQRT($D223)+POWER($D223,-2.5)*(W177+W200))</f>
        <v>0.26204262228080893</v>
      </c>
      <c r="X223" s="4">
        <f>8.686*'Calc B'!$D$4*(1.84*0.00000000001*(1/$A16)*SQRT($D223)+POWER($D223,-2.5)*(X177+X200))</f>
        <v>0.25019671721585129</v>
      </c>
      <c r="Y223" s="4">
        <f>8.686*'Calc B'!$D$4*(1.84*0.00000000001*(1/$A16)*SQRT($D223)+POWER($D223,-2.5)*(Y177+Y200))</f>
        <v>0.23949467516755996</v>
      </c>
      <c r="Z223" s="4">
        <f>8.686*'Calc B'!$D$4*(1.84*0.00000000001*(1/$A16)*SQRT($D223)+POWER($D223,-2.5)*(Z177+Z200))</f>
        <v>0.22980299292836442</v>
      </c>
    </row>
    <row r="224" spans="2:26" x14ac:dyDescent="0.2">
      <c r="B224" s="7"/>
      <c r="C224" s="7"/>
      <c r="D224" s="7">
        <f t="shared" si="135"/>
        <v>1</v>
      </c>
      <c r="E224" s="18">
        <v>20</v>
      </c>
      <c r="F224" s="7">
        <f>8.686*'Calc B'!$D$4*(1.84*0.00000000001*(1/$A17)*SQRT($D224)+POWER($D224,-2.5)*(F178+F201))</f>
        <v>4.2285311468426269E-2</v>
      </c>
      <c r="G224" s="7">
        <f>8.686*'Calc B'!$D$4*(1.84*0.00000000001*(1/$A17)*SQRT($D224)+POWER($D224,-2.5)*(G178+G201))</f>
        <v>0.10867422473429245</v>
      </c>
      <c r="H224" s="7">
        <f>8.686*'Calc B'!$D$4*(1.84*0.00000000001*(1/$A17)*SQRT($D224)+POWER($D224,-2.5)*(H178+H201))</f>
        <v>0.23284377328254527</v>
      </c>
      <c r="I224" s="7">
        <f>8.686*'Calc B'!$D$4*(1.84*0.00000000001*(1/$A17)*SQRT($D224)+POWER($D224,-2.5)*(I178+I201))</f>
        <v>0.35453290459850489</v>
      </c>
      <c r="J224" s="7">
        <f>8.686*'Calc B'!$D$4*(1.84*0.00000000001*(1/$A17)*SQRT($D224)+POWER($D224,-2.5)*(J178+J201))</f>
        <v>0.43468770906858845</v>
      </c>
      <c r="K224" s="7">
        <f>8.686*'Calc B'!$D$4*(1.84*0.00000000001*(1/$A17)*SQRT($D224)+POWER($D224,-2.5)*(K178+K201))</f>
        <v>0.46708270015026415</v>
      </c>
      <c r="L224" s="7">
        <f>8.686*'Calc B'!$D$4*(1.84*0.00000000001*(1/$A17)*SQRT($D224)+POWER($D224,-2.5)*(L178+L201))</f>
        <v>0.46559451965918747</v>
      </c>
      <c r="M224" s="7">
        <f>8.686*'Calc B'!$D$4*(1.84*0.00000000001*(1/$A17)*SQRT($D224)+POWER($D224,-2.5)*(M178+M201))</f>
        <v>0.44611914930073038</v>
      </c>
      <c r="N224" s="7">
        <f>8.686*'Calc B'!$D$4*(1.84*0.00000000001*(1/$A17)*SQRT($D224)+POWER($D224,-2.5)*(N178+N201))</f>
        <v>0.41941055785742776</v>
      </c>
      <c r="O224" s="7">
        <f>8.686*'Calc B'!$D$4*(1.84*0.00000000001*(1/$A17)*SQRT($D224)+POWER($D224,-2.5)*(O178+O201))</f>
        <v>0.39126319476157073</v>
      </c>
      <c r="P224" s="7">
        <f>8.686*'Calc B'!$D$4*(1.84*0.00000000001*(1/$A17)*SQRT($D224)+POWER($D224,-2.5)*(P178+P201))</f>
        <v>0.36436936062805436</v>
      </c>
      <c r="Q224" s="7">
        <f>8.686*'Calc B'!$D$4*(1.84*0.00000000001*(1/$A17)*SQRT($D224)+POWER($D224,-2.5)*(Q178+Q201))</f>
        <v>0.33978104205565868</v>
      </c>
      <c r="R224" s="7">
        <f>8.686*'Calc B'!$D$4*(1.84*0.00000000001*(1/$A17)*SQRT($D224)+POWER($D224,-2.5)*(R178+R201))</f>
        <v>0.31775961944281111</v>
      </c>
      <c r="S224" s="7">
        <f>8.686*'Calc B'!$D$4*(1.84*0.00000000001*(1/$A17)*SQRT($D224)+POWER($D224,-2.5)*(S178+S201))</f>
        <v>0.29821531916893218</v>
      </c>
      <c r="T224" s="7">
        <f>8.686*'Calc B'!$D$4*(1.84*0.00000000001*(1/$A17)*SQRT($D224)+POWER($D224,-2.5)*(T178+T201))</f>
        <v>0.28092147107415261</v>
      </c>
      <c r="U224" s="7">
        <f>8.686*'Calc B'!$D$4*(1.84*0.00000000001*(1/$A17)*SQRT($D224)+POWER($D224,-2.5)*(U178+U201))</f>
        <v>0.26561444937128054</v>
      </c>
      <c r="V224" s="7">
        <f>8.686*'Calc B'!$D$4*(1.84*0.00000000001*(1/$A17)*SQRT($D224)+POWER($D224,-2.5)*(V178+V201))</f>
        <v>0.25203767863987997</v>
      </c>
      <c r="W224" s="7">
        <f>8.686*'Calc B'!$D$4*(1.84*0.00000000001*(1/$A17)*SQRT($D224)+POWER($D224,-2.5)*(W178+W201))</f>
        <v>0.23995892367211336</v>
      </c>
      <c r="X224" s="7">
        <f>8.686*'Calc B'!$D$4*(1.84*0.00000000001*(1/$A17)*SQRT($D224)+POWER($D224,-2.5)*(X178+X201))</f>
        <v>0.22917517203860907</v>
      </c>
      <c r="Y224" s="7">
        <f>8.686*'Calc B'!$D$4*(1.84*0.00000000001*(1/$A17)*SQRT($D224)+POWER($D224,-2.5)*(Y178+Y201))</f>
        <v>0.21951203333741837</v>
      </c>
      <c r="Z224" s="7">
        <f>8.686*'Calc B'!$D$4*(1.84*0.00000000001*(1/$A17)*SQRT($D224)+POWER($D224,-2.5)*(Z178+Z201))</f>
        <v>0.21082096275024487</v>
      </c>
    </row>
    <row r="225" spans="2:26" x14ac:dyDescent="0.2">
      <c r="B225" s="4"/>
      <c r="C225" s="4"/>
      <c r="D225" s="4">
        <f t="shared" si="135"/>
        <v>1.0085280573085451</v>
      </c>
      <c r="E225" s="5">
        <v>22.5</v>
      </c>
      <c r="F225" s="4">
        <f>8.686*'Calc B'!$D$4*(1.84*0.00000000001*(1/$A18)*SQRT($D225)+POWER($D225,-2.5)*(F179+F202))</f>
        <v>4.2522806362543603E-2</v>
      </c>
      <c r="G225" s="4">
        <f>8.686*'Calc B'!$D$4*(1.84*0.00000000001*(1/$A18)*SQRT($D225)+POWER($D225,-2.5)*(G179+G202))</f>
        <v>0.13102673550209359</v>
      </c>
      <c r="H225" s="4">
        <f>8.686*'Calc B'!$D$4*(1.84*0.00000000001*(1/$A18)*SQRT($D225)+POWER($D225,-2.5)*(H179+H202))</f>
        <v>0.28662722615186931</v>
      </c>
      <c r="I225" s="4">
        <f>8.686*'Calc B'!$D$4*(1.84*0.00000000001*(1/$A18)*SQRT($D225)+POWER($D225,-2.5)*(I179+I202))</f>
        <v>0.41685154016712467</v>
      </c>
      <c r="J225" s="4">
        <f>8.686*'Calc B'!$D$4*(1.84*0.00000000001*(1/$A18)*SQRT($D225)+POWER($D225,-2.5)*(J179+J202))</f>
        <v>0.47966033630662203</v>
      </c>
      <c r="K225" s="4">
        <f>8.686*'Calc B'!$D$4*(1.84*0.00000000001*(1/$A18)*SQRT($D225)+POWER($D225,-2.5)*(K179+K202))</f>
        <v>0.48667394537437447</v>
      </c>
      <c r="L225" s="4">
        <f>8.686*'Calc B'!$D$4*(1.84*0.00000000001*(1/$A18)*SQRT($D225)+POWER($D225,-2.5)*(L179+L202))</f>
        <v>0.46449292816669552</v>
      </c>
      <c r="M225" s="4">
        <f>8.686*'Calc B'!$D$4*(1.84*0.00000000001*(1/$A18)*SQRT($D225)+POWER($D225,-2.5)*(M179+M202))</f>
        <v>0.43176717414103105</v>
      </c>
      <c r="N225" s="4">
        <f>8.686*'Calc B'!$D$4*(1.84*0.00000000001*(1/$A18)*SQRT($D225)+POWER($D225,-2.5)*(N179+N202))</f>
        <v>0.39772393062153411</v>
      </c>
      <c r="O225" s="4">
        <f>8.686*'Calc B'!$D$4*(1.84*0.00000000001*(1/$A18)*SQRT($D225)+POWER($D225,-2.5)*(O179+O202))</f>
        <v>0.36607423582030163</v>
      </c>
      <c r="P225" s="4">
        <f>8.686*'Calc B'!$D$4*(1.84*0.00000000001*(1/$A18)*SQRT($D225)+POWER($D225,-2.5)*(P179+P202))</f>
        <v>0.33794830690652311</v>
      </c>
      <c r="Q225" s="4">
        <f>8.686*'Calc B'!$D$4*(1.84*0.00000000001*(1/$A18)*SQRT($D225)+POWER($D225,-2.5)*(Q179+Q202))</f>
        <v>0.31340632408719654</v>
      </c>
      <c r="R225" s="4">
        <f>8.686*'Calc B'!$D$4*(1.84*0.00000000001*(1/$A18)*SQRT($D225)+POWER($D225,-2.5)*(R179+R202))</f>
        <v>0.29211957249068138</v>
      </c>
      <c r="S225" s="4">
        <f>8.686*'Calc B'!$D$4*(1.84*0.00000000001*(1/$A18)*SQRT($D225)+POWER($D225,-2.5)*(S179+S202))</f>
        <v>0.27365699362748269</v>
      </c>
      <c r="T225" s="4">
        <f>8.686*'Calc B'!$D$4*(1.84*0.00000000001*(1/$A18)*SQRT($D225)+POWER($D225,-2.5)*(T179+T202))</f>
        <v>0.25759752684963982</v>
      </c>
      <c r="U225" s="4">
        <f>8.686*'Calc B'!$D$4*(1.84*0.00000000001*(1/$A18)*SQRT($D225)+POWER($D225,-2.5)*(U179+U202))</f>
        <v>0.24356839505131847</v>
      </c>
      <c r="V225" s="4">
        <f>8.686*'Calc B'!$D$4*(1.84*0.00000000001*(1/$A18)*SQRT($D225)+POWER($D225,-2.5)*(V179+V202))</f>
        <v>0.23125309600259486</v>
      </c>
      <c r="W225" s="4">
        <f>8.686*'Calc B'!$D$4*(1.84*0.00000000001*(1/$A18)*SQRT($D225)+POWER($D225,-2.5)*(W179+W202))</f>
        <v>0.22038787039780991</v>
      </c>
      <c r="X225" s="4">
        <f>8.686*'Calc B'!$D$4*(1.84*0.00000000001*(1/$A18)*SQRT($D225)+POWER($D225,-2.5)*(X179+X202))</f>
        <v>0.21075454111269348</v>
      </c>
      <c r="Y225" s="4">
        <f>8.686*'Calc B'!$D$4*(1.84*0.00000000001*(1/$A18)*SQRT($D225)+POWER($D225,-2.5)*(Y179+Y202))</f>
        <v>0.20217291400085671</v>
      </c>
      <c r="Z225" s="4">
        <f>8.686*'Calc B'!$D$4*(1.84*0.00000000001*(1/$A18)*SQRT($D225)+POWER($D225,-2.5)*(Z179+Z202))</f>
        <v>0.1944939125279358</v>
      </c>
    </row>
    <row r="226" spans="2:26" x14ac:dyDescent="0.2">
      <c r="B226" s="7"/>
      <c r="C226" s="7"/>
      <c r="D226" s="7">
        <f t="shared" si="135"/>
        <v>1.0170561146170902</v>
      </c>
      <c r="E226" s="18">
        <v>25</v>
      </c>
      <c r="F226" s="7">
        <f>8.686*'Calc B'!$D$4*(1.84*0.00000000001*(1/$A19)*SQRT($D226)+POWER($D226,-2.5)*(F180+F203))</f>
        <v>4.2761164151030769E-2</v>
      </c>
      <c r="G226" s="7">
        <f>8.686*'Calc B'!$D$4*(1.84*0.00000000001*(1/$A19)*SQRT($D226)+POWER($D226,-2.5)*(G180+G203))</f>
        <v>0.15961777067033511</v>
      </c>
      <c r="H226" s="7">
        <f>8.686*'Calc B'!$D$4*(1.84*0.00000000001*(1/$A19)*SQRT($D226)+POWER($D226,-2.5)*(H180+H203))</f>
        <v>0.34803773102108365</v>
      </c>
      <c r="I226" s="7">
        <f>8.686*'Calc B'!$D$4*(1.84*0.00000000001*(1/$A19)*SQRT($D226)+POWER($D226,-2.5)*(I180+I203))</f>
        <v>0.4742049629888106</v>
      </c>
      <c r="J226" s="7">
        <f>8.686*'Calc B'!$D$4*(1.84*0.00000000001*(1/$A19)*SQRT($D226)+POWER($D226,-2.5)*(J180+J203))</f>
        <v>0.50849990720167049</v>
      </c>
      <c r="K226" s="7">
        <f>8.686*'Calc B'!$D$4*(1.84*0.00000000001*(1/$A19)*SQRT($D226)+POWER($D226,-2.5)*(K180+K203))</f>
        <v>0.48876173967390496</v>
      </c>
      <c r="L226" s="7">
        <f>8.686*'Calc B'!$D$4*(1.84*0.00000000001*(1/$A19)*SQRT($D226)+POWER($D226,-2.5)*(L180+L203))</f>
        <v>0.4499366265637918</v>
      </c>
      <c r="M226" s="7">
        <f>8.686*'Calc B'!$D$4*(1.84*0.00000000001*(1/$A19)*SQRT($D226)+POWER($D226,-2.5)*(M180+M203))</f>
        <v>0.40881199896777831</v>
      </c>
      <c r="N226" s="7">
        <f>8.686*'Calc B'!$D$4*(1.84*0.00000000001*(1/$A19)*SQRT($D226)+POWER($D226,-2.5)*(N180+N203))</f>
        <v>0.37133795459917479</v>
      </c>
      <c r="O226" s="7">
        <f>8.686*'Calc B'!$D$4*(1.84*0.00000000001*(1/$A19)*SQRT($D226)+POWER($D226,-2.5)*(O180+O203))</f>
        <v>0.33892427352651205</v>
      </c>
      <c r="P226" s="7">
        <f>8.686*'Calc B'!$D$4*(1.84*0.00000000001*(1/$A19)*SQRT($D226)+POWER($D226,-2.5)*(P180+P203))</f>
        <v>0.31137595483519798</v>
      </c>
      <c r="Q226" s="7">
        <f>8.686*'Calc B'!$D$4*(1.84*0.00000000001*(1/$A19)*SQRT($D226)+POWER($D226,-2.5)*(Q180+Q203))</f>
        <v>0.28804061370386302</v>
      </c>
      <c r="R226" s="7">
        <f>8.686*'Calc B'!$D$4*(1.84*0.00000000001*(1/$A19)*SQRT($D226)+POWER($D226,-2.5)*(R180+R203))</f>
        <v>0.26821703362074151</v>
      </c>
      <c r="S226" s="7">
        <f>8.686*'Calc B'!$D$4*(1.84*0.00000000001*(1/$A19)*SQRT($D226)+POWER($D226,-2.5)*(S180+S203))</f>
        <v>0.25128314736048013</v>
      </c>
      <c r="T226" s="7">
        <f>8.686*'Calc B'!$D$4*(1.84*0.00000000001*(1/$A19)*SQRT($D226)+POWER($D226,-2.5)*(T180+T203))</f>
        <v>0.23672272990514578</v>
      </c>
      <c r="U226" s="7">
        <f>8.686*'Calc B'!$D$4*(1.84*0.00000000001*(1/$A19)*SQRT($D226)+POWER($D226,-2.5)*(U180+U203))</f>
        <v>0.22411835808011821</v>
      </c>
      <c r="V226" s="7">
        <f>8.686*'Calc B'!$D$4*(1.84*0.00000000001*(1/$A19)*SQRT($D226)+POWER($D226,-2.5)*(V180+V203))</f>
        <v>0.2131354273455813</v>
      </c>
      <c r="W226" s="7">
        <f>8.686*'Calc B'!$D$4*(1.84*0.00000000001*(1/$A19)*SQRT($D226)+POWER($D226,-2.5)*(W180+W203))</f>
        <v>0.20350585910929928</v>
      </c>
      <c r="X226" s="7">
        <f>8.686*'Calc B'!$D$4*(1.84*0.00000000001*(1/$A19)*SQRT($D226)+POWER($D226,-2.5)*(X180+X203))</f>
        <v>0.19501410208750081</v>
      </c>
      <c r="Y226" s="7">
        <f>8.686*'Calc B'!$D$4*(1.84*0.00000000001*(1/$A19)*SQRT($D226)+POWER($D226,-2.5)*(Y180+Y203))</f>
        <v>0.18748585706129883</v>
      </c>
      <c r="Z226" s="7">
        <f>8.686*'Calc B'!$D$4*(1.84*0.00000000001*(1/$A19)*SQRT($D226)+POWER($D226,-2.5)*(Z180+Z203))</f>
        <v>0.18077924273404894</v>
      </c>
    </row>
    <row r="227" spans="2:26" x14ac:dyDescent="0.2">
      <c r="B227" s="4"/>
      <c r="C227" s="4"/>
      <c r="D227" s="4">
        <f t="shared" si="135"/>
        <v>1.0255841719256353</v>
      </c>
      <c r="E227" s="5">
        <v>27.5</v>
      </c>
      <c r="F227" s="4">
        <f>8.686*'Calc B'!$D$4*(1.84*0.00000000001*(1/$A20)*SQRT($D227)+POWER($D227,-2.5)*(F181+F204))</f>
        <v>4.3000384843601185E-2</v>
      </c>
      <c r="G227" s="4">
        <f>8.686*'Calc B'!$D$4*(1.84*0.00000000001*(1/$A20)*SQRT($D227)+POWER($D227,-2.5)*(G181+G204))</f>
        <v>0.19559473671047592</v>
      </c>
      <c r="H227" s="4">
        <f>8.686*'Calc B'!$D$4*(1.84*0.00000000001*(1/$A20)*SQRT($D227)+POWER($D227,-2.5)*(H181+H204))</f>
        <v>0.41404606441631447</v>
      </c>
      <c r="I227" s="4">
        <f>8.686*'Calc B'!$D$4*(1.84*0.00000000001*(1/$A20)*SQRT($D227)+POWER($D227,-2.5)*(I181+I204))</f>
        <v>0.51992531742631498</v>
      </c>
      <c r="J227" s="4">
        <f>8.686*'Calc B'!$D$4*(1.84*0.00000000001*(1/$A20)*SQRT($D227)+POWER($D227,-2.5)*(J181+J204))</f>
        <v>0.51928686960186254</v>
      </c>
      <c r="K227" s="4">
        <f>8.686*'Calc B'!$D$4*(1.84*0.00000000001*(1/$A20)*SQRT($D227)+POWER($D227,-2.5)*(K181+K204))</f>
        <v>0.47641339169525021</v>
      </c>
      <c r="L227" s="4">
        <f>8.686*'Calc B'!$D$4*(1.84*0.00000000001*(1/$A20)*SQRT($D227)+POWER($D227,-2.5)*(L181+L204))</f>
        <v>0.42663528506870835</v>
      </c>
      <c r="M227" s="4">
        <f>8.686*'Calc B'!$D$4*(1.84*0.00000000001*(1/$A20)*SQRT($D227)+POWER($D227,-2.5)*(M181+M204))</f>
        <v>0.38159653472503441</v>
      </c>
      <c r="N227" s="4">
        <f>8.686*'Calc B'!$D$4*(1.84*0.00000000001*(1/$A20)*SQRT($D227)+POWER($D227,-2.5)*(N181+N204))</f>
        <v>0.34363064282069528</v>
      </c>
      <c r="O227" s="4">
        <f>8.686*'Calc B'!$D$4*(1.84*0.00000000001*(1/$A20)*SQRT($D227)+POWER($D227,-2.5)*(O181+O204))</f>
        <v>0.3122473334627443</v>
      </c>
      <c r="P227" s="4">
        <f>8.686*'Calc B'!$D$4*(1.84*0.00000000001*(1/$A20)*SQRT($D227)+POWER($D227,-2.5)*(P181+P204))</f>
        <v>0.28633469494238439</v>
      </c>
      <c r="Q227" s="4">
        <f>8.686*'Calc B'!$D$4*(1.84*0.00000000001*(1/$A20)*SQRT($D227)+POWER($D227,-2.5)*(Q181+Q204))</f>
        <v>0.26481231333475397</v>
      </c>
      <c r="R227" s="4">
        <f>8.686*'Calc B'!$D$4*(1.84*0.00000000001*(1/$A20)*SQRT($D227)+POWER($D227,-2.5)*(R181+R204))</f>
        <v>0.24678521039527249</v>
      </c>
      <c r="S227" s="4">
        <f>8.686*'Calc B'!$D$4*(1.84*0.00000000001*(1/$A20)*SQRT($D227)+POWER($D227,-2.5)*(S181+S204))</f>
        <v>0.23154900588298058</v>
      </c>
      <c r="T227" s="4">
        <f>8.686*'Calc B'!$D$4*(1.84*0.00000000001*(1/$A20)*SQRT($D227)+POWER($D227,-2.5)*(T181+T204))</f>
        <v>0.21855799635565756</v>
      </c>
      <c r="U227" s="4">
        <f>8.686*'Calc B'!$D$4*(1.84*0.00000000001*(1/$A20)*SQRT($D227)+POWER($D227,-2.5)*(U181+U204))</f>
        <v>0.20738996445989785</v>
      </c>
      <c r="V227" s="4">
        <f>8.686*'Calc B'!$D$4*(1.84*0.00000000001*(1/$A20)*SQRT($D227)+POWER($D227,-2.5)*(V181+V204))</f>
        <v>0.19771655774332886</v>
      </c>
      <c r="W227" s="4">
        <f>8.686*'Calc B'!$D$4*(1.84*0.00000000001*(1/$A20)*SQRT($D227)+POWER($D227,-2.5)*(W181+W204))</f>
        <v>0.18928036696886349</v>
      </c>
      <c r="X227" s="4">
        <f>8.686*'Calc B'!$D$4*(1.84*0.00000000001*(1/$A20)*SQRT($D227)+POWER($D227,-2.5)*(X181+X204))</f>
        <v>0.18187773423583456</v>
      </c>
      <c r="Y227" s="4">
        <f>8.686*'Calc B'!$D$4*(1.84*0.00000000001*(1/$A20)*SQRT($D227)+POWER($D227,-2.5)*(Y181+Y204))</f>
        <v>0.17534598803282064</v>
      </c>
      <c r="Z227" s="4">
        <f>8.686*'Calc B'!$D$4*(1.84*0.00000000001*(1/$A20)*SQRT($D227)+POWER($D227,-2.5)*(Z181+Z204))</f>
        <v>0.1695539678764775</v>
      </c>
    </row>
    <row r="228" spans="2:26" x14ac:dyDescent="0.2">
      <c r="B228" s="7"/>
      <c r="C228" s="7"/>
      <c r="D228" s="7">
        <f t="shared" si="135"/>
        <v>1.0341122292341804</v>
      </c>
      <c r="E228" s="18">
        <v>30</v>
      </c>
      <c r="F228" s="7">
        <f>8.686*'Calc B'!$D$4*(1.84*0.00000000001*(1/$A21)*SQRT($D228)+POWER($D228,-2.5)*(F182+F205))</f>
        <v>4.3240467027607823E-2</v>
      </c>
      <c r="G228" s="7">
        <f>8.686*'Calc B'!$D$4*(1.84*0.00000000001*(1/$A21)*SQRT($D228)+POWER($D228,-2.5)*(G182+G205))</f>
        <v>0.23995474723981927</v>
      </c>
      <c r="H228" s="7">
        <f>8.686*'Calc B'!$D$4*(1.84*0.00000000001*(1/$A21)*SQRT($D228)+POWER($D228,-2.5)*(H182+H205))</f>
        <v>0.47963365701851601</v>
      </c>
      <c r="I228" s="7">
        <f>8.686*'Calc B'!$D$4*(1.84*0.00000000001*(1/$A21)*SQRT($D228)+POWER($D228,-2.5)*(I182+I205))</f>
        <v>0.54909077556893671</v>
      </c>
      <c r="J228" s="7">
        <f>8.686*'Calc B'!$D$4*(1.84*0.00000000001*(1/$A21)*SQRT($D228)+POWER($D228,-2.5)*(J182+J205))</f>
        <v>0.51368085123534379</v>
      </c>
      <c r="K228" s="7">
        <f>8.686*'Calc B'!$D$4*(1.84*0.00000000001*(1/$A21)*SQRT($D228)+POWER($D228,-2.5)*(K182+K205))</f>
        <v>0.4541840690323341</v>
      </c>
      <c r="L228" s="7">
        <f>8.686*'Calc B'!$D$4*(1.84*0.00000000001*(1/$A21)*SQRT($D228)+POWER($D228,-2.5)*(L182+L205))</f>
        <v>0.39890692819404006</v>
      </c>
      <c r="M228" s="7">
        <f>8.686*'Calc B'!$D$4*(1.84*0.00000000001*(1/$A21)*SQRT($D228)+POWER($D228,-2.5)*(M182+M205))</f>
        <v>0.35332955412290773</v>
      </c>
      <c r="N228" s="7">
        <f>8.686*'Calc B'!$D$4*(1.84*0.00000000001*(1/$A21)*SQRT($D228)+POWER($D228,-2.5)*(N182+N205))</f>
        <v>0.31676834052840319</v>
      </c>
      <c r="O228" s="7">
        <f>8.686*'Calc B'!$D$4*(1.84*0.00000000001*(1/$A21)*SQRT($D228)+POWER($D228,-2.5)*(O182+O205))</f>
        <v>0.28743482060136322</v>
      </c>
      <c r="P228" s="7">
        <f>8.686*'Calc B'!$D$4*(1.84*0.00000000001*(1/$A21)*SQRT($D228)+POWER($D228,-2.5)*(P182+P205))</f>
        <v>0.2636831537333757</v>
      </c>
      <c r="Q228" s="7">
        <f>8.686*'Calc B'!$D$4*(1.84*0.00000000001*(1/$A21)*SQRT($D228)+POWER($D228,-2.5)*(Q182+Q205))</f>
        <v>0.24422429434775067</v>
      </c>
      <c r="R228" s="7">
        <f>8.686*'Calc B'!$D$4*(1.84*0.00000000001*(1/$A21)*SQRT($D228)+POWER($D228,-2.5)*(R182+R205))</f>
        <v>0.22809207059810388</v>
      </c>
      <c r="S228" s="7">
        <f>8.686*'Calc B'!$D$4*(1.84*0.00000000001*(1/$A21)*SQRT($D228)+POWER($D228,-2.5)*(S182+S205))</f>
        <v>0.21456832619964569</v>
      </c>
      <c r="T228" s="7">
        <f>8.686*'Calc B'!$D$4*(1.84*0.00000000001*(1/$A21)*SQRT($D228)+POWER($D228,-2.5)*(T182+T205))</f>
        <v>0.20311654826976452</v>
      </c>
      <c r="U228" s="7">
        <f>8.686*'Calc B'!$D$4*(1.84*0.00000000001*(1/$A21)*SQRT($D228)+POWER($D228,-2.5)*(U182+U205))</f>
        <v>0.19333174703285827</v>
      </c>
      <c r="V228" s="7">
        <f>8.686*'Calc B'!$D$4*(1.84*0.00000000001*(1/$A21)*SQRT($D228)+POWER($D228,-2.5)*(V182+V205))</f>
        <v>0.1849044327788178</v>
      </c>
      <c r="W228" s="7">
        <f>8.686*'Calc B'!$D$4*(1.84*0.00000000001*(1/$A21)*SQRT($D228)+POWER($D228,-2.5)*(W182+W205))</f>
        <v>0.177595074992109</v>
      </c>
      <c r="X228" s="7">
        <f>8.686*'Calc B'!$D$4*(1.84*0.00000000001*(1/$A21)*SQRT($D228)+POWER($D228,-2.5)*(X182+X205))</f>
        <v>0.17121597644676023</v>
      </c>
      <c r="Y228" s="7">
        <f>8.686*'Calc B'!$D$4*(1.84*0.00000000001*(1/$A21)*SQRT($D228)+POWER($D228,-2.5)*(Y182+Y205))</f>
        <v>0.16561831374391672</v>
      </c>
      <c r="Z228" s="7">
        <f>8.686*'Calc B'!$D$4*(1.84*0.00000000001*(1/$A21)*SQRT($D228)+POWER($D228,-2.5)*(Z182+Z205))</f>
        <v>0.16068277552697346</v>
      </c>
    </row>
    <row r="229" spans="2:26" x14ac:dyDescent="0.2">
      <c r="B229" s="4"/>
      <c r="C229" s="4"/>
      <c r="D229" s="4">
        <f t="shared" si="135"/>
        <v>1.0426402865427256</v>
      </c>
      <c r="E229" s="5">
        <v>32.5</v>
      </c>
      <c r="F229" s="4">
        <f>8.686*'Calc B'!$D$4*(1.84*0.00000000001*(1/$A22)*SQRT($D229)+POWER($D229,-2.5)*(F183+F206))</f>
        <v>4.3481407913023351E-2</v>
      </c>
      <c r="G229" s="4">
        <f>8.686*'Calc B'!$D$4*(1.84*0.00000000001*(1/$A22)*SQRT($D229)+POWER($D229,-2.5)*(G183+G206))</f>
        <v>0.2932691243869946</v>
      </c>
      <c r="H229" s="4">
        <f>8.686*'Calc B'!$D$4*(1.84*0.00000000001*(1/$A22)*SQRT($D229)+POWER($D229,-2.5)*(H183+H206))</f>
        <v>0.53843923260699367</v>
      </c>
      <c r="I229" s="4">
        <f>8.686*'Calc B'!$D$4*(1.84*0.00000000001*(1/$A22)*SQRT($D229)+POWER($D229,-2.5)*(I183+I206))</f>
        <v>0.56004990519695297</v>
      </c>
      <c r="J229" s="4">
        <f>8.686*'Calc B'!$D$4*(1.84*0.00000000001*(1/$A22)*SQRT($D229)+POWER($D229,-2.5)*(J183+J206))</f>
        <v>0.49563998608723481</v>
      </c>
      <c r="K229" s="4">
        <f>8.686*'Calc B'!$D$4*(1.84*0.00000000001*(1/$A22)*SQRT($D229)+POWER($D229,-2.5)*(K183+K206))</f>
        <v>0.42651432719828791</v>
      </c>
      <c r="L229" s="4">
        <f>8.686*'Calc B'!$D$4*(1.84*0.00000000001*(1/$A22)*SQRT($D229)+POWER($D229,-2.5)*(L183+L206))</f>
        <v>0.36997845841653587</v>
      </c>
      <c r="M229" s="4">
        <f>8.686*'Calc B'!$D$4*(1.84*0.00000000001*(1/$A22)*SQRT($D229)+POWER($D229,-2.5)*(M183+M206))</f>
        <v>0.32605476724947829</v>
      </c>
      <c r="N229" s="4">
        <f>8.686*'Calc B'!$D$4*(1.84*0.00000000001*(1/$A22)*SQRT($D229)+POWER($D229,-2.5)*(N183+N206))</f>
        <v>0.29196413601929844</v>
      </c>
      <c r="O229" s="4">
        <f>8.686*'Calc B'!$D$4*(1.84*0.00000000001*(1/$A22)*SQRT($D229)+POWER($D229,-2.5)*(O183+O206))</f>
        <v>0.26516769864447098</v>
      </c>
      <c r="P229" s="4">
        <f>8.686*'Calc B'!$D$4*(1.84*0.00000000001*(1/$A22)*SQRT($D229)+POWER($D229,-2.5)*(P183+P206))</f>
        <v>0.24377129765146663</v>
      </c>
      <c r="Q229" s="4">
        <f>8.686*'Calc B'!$D$4*(1.84*0.00000000001*(1/$A22)*SQRT($D229)+POWER($D229,-2.5)*(Q183+Q206))</f>
        <v>0.22642281579520734</v>
      </c>
      <c r="R229" s="4">
        <f>8.686*'Calc B'!$D$4*(1.84*0.00000000001*(1/$A22)*SQRT($D229)+POWER($D229,-2.5)*(R183+R206))</f>
        <v>0.21215957195668336</v>
      </c>
      <c r="S229" s="4">
        <f>8.686*'Calc B'!$D$4*(1.84*0.00000000001*(1/$A22)*SQRT($D229)+POWER($D229,-2.5)*(S183+S206))</f>
        <v>0.20028844041929736</v>
      </c>
      <c r="T229" s="4">
        <f>8.686*'Calc B'!$D$4*(1.84*0.00000000001*(1/$A22)*SQRT($D229)+POWER($D229,-2.5)*(T183+T206))</f>
        <v>0.19030243953582202</v>
      </c>
      <c r="U229" s="4">
        <f>8.686*'Calc B'!$D$4*(1.84*0.00000000001*(1/$A22)*SQRT($D229)+POWER($D229,-2.5)*(U183+U206))</f>
        <v>0.18182445138091924</v>
      </c>
      <c r="V229" s="4">
        <f>8.686*'Calc B'!$D$4*(1.84*0.00000000001*(1/$A22)*SQRT($D229)+POWER($D229,-2.5)*(V183+V206))</f>
        <v>0.17456930931465942</v>
      </c>
      <c r="W229" s="4">
        <f>8.686*'Calc B'!$D$4*(1.84*0.00000000001*(1/$A22)*SQRT($D229)+POWER($D229,-2.5)*(W183+W206))</f>
        <v>0.16831801402043939</v>
      </c>
      <c r="X229" s="4">
        <f>8.686*'Calc B'!$D$4*(1.84*0.00000000001*(1/$A22)*SQRT($D229)+POWER($D229,-2.5)*(X183+X206))</f>
        <v>0.1628999518555436</v>
      </c>
      <c r="Y229" s="4">
        <f>8.686*'Calc B'!$D$4*(1.84*0.00000000001*(1/$A22)*SQRT($D229)+POWER($D229,-2.5)*(Y183+Y206))</f>
        <v>0.15818044119119673</v>
      </c>
      <c r="Z229" s="4">
        <f>8.686*'Calc B'!$D$4*(1.84*0.00000000001*(1/$A22)*SQRT($D229)+POWER($D229,-2.5)*(Z183+Z206))</f>
        <v>0.15405187325012973</v>
      </c>
    </row>
    <row r="230" spans="2:26" x14ac:dyDescent="0.2">
      <c r="B230" s="7"/>
      <c r="C230" s="7"/>
      <c r="D230" s="7">
        <f t="shared" si="135"/>
        <v>1.0511683438512707</v>
      </c>
      <c r="E230" s="18">
        <v>35</v>
      </c>
      <c r="F230" s="7">
        <f>8.686*'Calc B'!$D$4*(1.84*0.00000000001*(1/$A23)*SQRT($D230)+POWER($D230,-2.5)*(F184+F207))</f>
        <v>4.3723203377886835E-2</v>
      </c>
      <c r="G230" s="7">
        <f>8.686*'Calc B'!$D$4*(1.84*0.00000000001*(1/$A23)*SQRT($D230)+POWER($D230,-2.5)*(G184+G207))</f>
        <v>0.35529444764531887</v>
      </c>
      <c r="H230" s="7">
        <f>8.686*'Calc B'!$D$4*(1.84*0.00000000001*(1/$A23)*SQRT($D230)+POWER($D230,-2.5)*(H184+H207))</f>
        <v>0.58426730168594587</v>
      </c>
      <c r="I230" s="7">
        <f>8.686*'Calc B'!$D$4*(1.84*0.00000000001*(1/$A23)*SQRT($D230)+POWER($D230,-2.5)*(I184+I207))</f>
        <v>0.55449529946955078</v>
      </c>
      <c r="J230" s="7">
        <f>8.686*'Calc B'!$D$4*(1.84*0.00000000001*(1/$A23)*SQRT($D230)+POWER($D230,-2.5)*(J184+J207))</f>
        <v>0.46973814375614387</v>
      </c>
      <c r="K230" s="7">
        <f>8.686*'Calc B'!$D$4*(1.84*0.00000000001*(1/$A23)*SQRT($D230)+POWER($D230,-2.5)*(K184+K207))</f>
        <v>0.39688506775363785</v>
      </c>
      <c r="L230" s="7">
        <f>8.686*'Calc B'!$D$4*(1.84*0.00000000001*(1/$A23)*SQRT($D230)+POWER($D230,-2.5)*(L184+L207))</f>
        <v>0.34193738297246851</v>
      </c>
      <c r="M230" s="7">
        <f>8.686*'Calc B'!$D$4*(1.84*0.00000000001*(1/$A23)*SQRT($D230)+POWER($D230,-2.5)*(M184+M207))</f>
        <v>0.30091429749729159</v>
      </c>
      <c r="N230" s="7">
        <f>8.686*'Calc B'!$D$4*(1.84*0.00000000001*(1/$A23)*SQRT($D230)+POWER($D230,-2.5)*(N184+N207))</f>
        <v>0.26979659422397739</v>
      </c>
      <c r="O230" s="7">
        <f>8.686*'Calc B'!$D$4*(1.84*0.00000000001*(1/$A23)*SQRT($D230)+POWER($D230,-2.5)*(O184+O207))</f>
        <v>0.24570018123274043</v>
      </c>
      <c r="P230" s="7">
        <f>8.686*'Calc B'!$D$4*(1.84*0.00000000001*(1/$A23)*SQRT($D230)+POWER($D230,-2.5)*(P184+P207))</f>
        <v>0.22666900351389344</v>
      </c>
      <c r="Q230" s="7">
        <f>8.686*'Calc B'!$D$4*(1.84*0.00000000001*(1/$A23)*SQRT($D230)+POWER($D230,-2.5)*(Q184+Q207))</f>
        <v>0.21137461464612778</v>
      </c>
      <c r="R230" s="7">
        <f>8.686*'Calc B'!$D$4*(1.84*0.00000000001*(1/$A23)*SQRT($D230)+POWER($D230,-2.5)*(R184+R207))</f>
        <v>0.19889880309804869</v>
      </c>
      <c r="S230" s="7">
        <f>8.686*'Calc B'!$D$4*(1.84*0.00000000001*(1/$A23)*SQRT($D230)+POWER($D230,-2.5)*(S184+S207))</f>
        <v>0.18859291605762649</v>
      </c>
      <c r="T230" s="7">
        <f>8.686*'Calc B'!$D$4*(1.84*0.00000000001*(1/$A23)*SQRT($D230)+POWER($D230,-2.5)*(T184+T207))</f>
        <v>0.17998855174836445</v>
      </c>
      <c r="U230" s="7">
        <f>8.686*'Calc B'!$D$4*(1.84*0.00000000001*(1/$A23)*SQRT($D230)+POWER($D230,-2.5)*(U184+U207))</f>
        <v>0.1727404011585312</v>
      </c>
      <c r="V230" s="7">
        <f>8.686*'Calc B'!$D$4*(1.84*0.00000000001*(1/$A23)*SQRT($D230)+POWER($D230,-2.5)*(V184+V207))</f>
        <v>0.16658902364558986</v>
      </c>
      <c r="W230" s="7">
        <f>8.686*'Calc B'!$D$4*(1.84*0.00000000001*(1/$A23)*SQRT($D230)+POWER($D230,-2.5)*(W184+W207))</f>
        <v>0.1613361083399617</v>
      </c>
      <c r="X230" s="7">
        <f>8.686*'Calc B'!$D$4*(1.84*0.00000000001*(1/$A23)*SQRT($D230)+POWER($D230,-2.5)*(X184+X207))</f>
        <v>0.15682769217114076</v>
      </c>
      <c r="Y230" s="7">
        <f>8.686*'Calc B'!$D$4*(1.84*0.00000000001*(1/$A23)*SQRT($D230)+POWER($D230,-2.5)*(Y184+Y207))</f>
        <v>0.15294254830903597</v>
      </c>
      <c r="Z230" s="7">
        <f>8.686*'Calc B'!$D$4*(1.84*0.00000000001*(1/$A23)*SQRT($D230)+POWER($D230,-2.5)*(Z184+Z207))</f>
        <v>0.14958400160610547</v>
      </c>
    </row>
    <row r="231" spans="2:26" x14ac:dyDescent="0.2">
      <c r="B231" s="4"/>
      <c r="C231" s="4"/>
      <c r="D231" s="4">
        <f t="shared" si="135"/>
        <v>1.0596964011598158</v>
      </c>
      <c r="E231" s="5">
        <v>37.5</v>
      </c>
      <c r="F231" s="4">
        <f>8.686*'Calc B'!$D$4*(1.84*0.00000000001*(1/$A24)*SQRT($D231)+POWER($D231,-2.5)*(F185+F208))</f>
        <v>4.3965848014090606E-2</v>
      </c>
      <c r="G231" s="4">
        <f>8.686*'Calc B'!$D$4*(1.84*0.00000000001*(1/$A24)*SQRT($D231)+POWER($D231,-2.5)*(G185+G208))</f>
        <v>0.42452144052110952</v>
      </c>
      <c r="H231" s="4">
        <f>8.686*'Calc B'!$D$4*(1.84*0.00000000001*(1/$A24)*SQRT($D231)+POWER($D231,-2.5)*(H185+H208))</f>
        <v>0.6128900646712736</v>
      </c>
      <c r="I231" s="4">
        <f>8.686*'Calc B'!$D$4*(1.84*0.00000000001*(1/$A24)*SQRT($D231)+POWER($D231,-2.5)*(I185+I208))</f>
        <v>0.53626963770240565</v>
      </c>
      <c r="J231" s="4">
        <f>8.686*'Calc B'!$D$4*(1.84*0.00000000001*(1/$A24)*SQRT($D231)+POWER($D231,-2.5)*(J185+J208))</f>
        <v>0.43997779912637686</v>
      </c>
      <c r="K231" s="4">
        <f>8.686*'Calc B'!$D$4*(1.84*0.00000000001*(1/$A24)*SQRT($D231)+POWER($D231,-2.5)*(K185+K208))</f>
        <v>0.36764997044995179</v>
      </c>
      <c r="L231" s="4">
        <f>8.686*'Calc B'!$D$4*(1.84*0.00000000001*(1/$A24)*SQRT($D231)+POWER($D231,-2.5)*(L185+L208))</f>
        <v>0.31597507139954401</v>
      </c>
      <c r="M231" s="4">
        <f>8.686*'Calc B'!$D$4*(1.84*0.00000000001*(1/$A24)*SQRT($D231)+POWER($D231,-2.5)*(M185+M208))</f>
        <v>0.27845266550975684</v>
      </c>
      <c r="N231" s="4">
        <f>8.686*'Calc B'!$D$4*(1.84*0.00000000001*(1/$A24)*SQRT($D231)+POWER($D231,-2.5)*(N185+N208))</f>
        <v>0.25046835224623287</v>
      </c>
      <c r="O231" s="4">
        <f>8.686*'Calc B'!$D$4*(1.84*0.00000000001*(1/$A24)*SQRT($D231)+POWER($D231,-2.5)*(O185+O208))</f>
        <v>0.22905731715511196</v>
      </c>
      <c r="P231" s="4">
        <f>8.686*'Calc B'!$D$4*(1.84*0.00000000001*(1/$A24)*SQRT($D231)+POWER($D231,-2.5)*(P185+P208))</f>
        <v>0.21231158339854844</v>
      </c>
      <c r="Q231" s="4">
        <f>8.686*'Calc B'!$D$4*(1.84*0.00000000001*(1/$A24)*SQRT($D231)+POWER($D231,-2.5)*(Q185+Q208))</f>
        <v>0.19897289164612927</v>
      </c>
      <c r="R231" s="4">
        <f>8.686*'Calc B'!$D$4*(1.84*0.00000000001*(1/$A24)*SQRT($D231)+POWER($D231,-2.5)*(R185+R208))</f>
        <v>0.18818707806601376</v>
      </c>
      <c r="S231" s="4">
        <f>8.686*'Calc B'!$D$4*(1.84*0.00000000001*(1/$A24)*SQRT($D231)+POWER($D231,-2.5)*(S185+S208))</f>
        <v>0.17935775666910123</v>
      </c>
      <c r="T231" s="4">
        <f>8.686*'Calc B'!$D$4*(1.84*0.00000000001*(1/$A24)*SQRT($D231)+POWER($D231,-2.5)*(T185+T208))</f>
        <v>0.17205765676802315</v>
      </c>
      <c r="U231" s="4">
        <f>8.686*'Calc B'!$D$4*(1.84*0.00000000001*(1/$A24)*SQRT($D231)+POWER($D231,-2.5)*(U185+U208))</f>
        <v>0.16597350959608978</v>
      </c>
      <c r="V231" s="4">
        <f>8.686*'Calc B'!$D$4*(1.84*0.00000000001*(1/$A24)*SQRT($D231)+POWER($D231,-2.5)*(V185+V208))</f>
        <v>0.16087085087745515</v>
      </c>
      <c r="W231" s="4">
        <f>8.686*'Calc B'!$D$4*(1.84*0.00000000001*(1/$A24)*SQRT($D231)+POWER($D231,-2.5)*(W185+W208))</f>
        <v>0.15657094822821416</v>
      </c>
      <c r="X231" s="4">
        <f>8.686*'Calc B'!$D$4*(1.84*0.00000000001*(1/$A24)*SQRT($D231)+POWER($D231,-2.5)*(X185+X208))</f>
        <v>0.15293530449685511</v>
      </c>
      <c r="Y231" s="4">
        <f>8.686*'Calc B'!$D$4*(1.84*0.00000000001*(1/$A24)*SQRT($D231)+POWER($D231,-2.5)*(Y185+Y208))</f>
        <v>0.14985501472809937</v>
      </c>
      <c r="Z231" s="4">
        <f>8.686*'Calc B'!$D$4*(1.84*0.00000000001*(1/$A24)*SQRT($D231)+POWER($D231,-2.5)*(Z185+Z208))</f>
        <v>0.14724330638230118</v>
      </c>
    </row>
    <row r="232" spans="2:26" x14ac:dyDescent="0.2">
      <c r="B232" s="7"/>
      <c r="C232" s="7"/>
      <c r="D232" s="7">
        <f t="shared" si="135"/>
        <v>1.0682244584683609</v>
      </c>
      <c r="E232" s="18">
        <v>40</v>
      </c>
      <c r="F232" s="7">
        <f>8.686*'Calc B'!$D$4*(1.84*0.00000000001*(1/$A25)*SQRT($D232)+POWER($D232,-2.5)*(F186+F209))</f>
        <v>4.4209335173387855E-2</v>
      </c>
      <c r="G232" s="7">
        <f>8.686*'Calc B'!$D$4*(1.84*0.00000000001*(1/$A25)*SQRT($D232)+POWER($D232,-2.5)*(G186+G209))</f>
        <v>0.49781270760022983</v>
      </c>
      <c r="H232" s="7">
        <f>8.686*'Calc B'!$D$4*(1.84*0.00000000001*(1/$A25)*SQRT($D232)+POWER($D232,-2.5)*(H186+H209))</f>
        <v>0.62317950560731616</v>
      </c>
      <c r="I232" s="7">
        <f>8.686*'Calc B'!$D$4*(1.84*0.00000000001*(1/$A25)*SQRT($D232)+POWER($D232,-2.5)*(I186+I209))</f>
        <v>0.50983132160643407</v>
      </c>
      <c r="J232" s="7">
        <f>8.686*'Calc B'!$D$4*(1.84*0.00000000001*(1/$A25)*SQRT($D232)+POWER($D232,-2.5)*(J186+J209))</f>
        <v>0.40931481374053619</v>
      </c>
      <c r="K232" s="7">
        <f>8.686*'Calc B'!$D$4*(1.84*0.00000000001*(1/$A25)*SQRT($D232)+POWER($D232,-2.5)*(K186+K209))</f>
        <v>0.34021919857064953</v>
      </c>
      <c r="L232" s="7">
        <f>8.686*'Calc B'!$D$4*(1.84*0.00000000001*(1/$A25)*SQRT($D232)+POWER($D232,-2.5)*(L186+L209))</f>
        <v>0.29267861708285081</v>
      </c>
      <c r="M232" s="7">
        <f>8.686*'Calc B'!$D$4*(1.84*0.00000000001*(1/$A25)*SQRT($D232)+POWER($D232,-2.5)*(M186+M209))</f>
        <v>0.25885987513095593</v>
      </c>
      <c r="N232" s="7">
        <f>8.686*'Calc B'!$D$4*(1.84*0.00000000001*(1/$A25)*SQRT($D232)+POWER($D232,-2.5)*(N186+N209))</f>
        <v>0.23398274885305323</v>
      </c>
      <c r="O232" s="7">
        <f>8.686*'Calc B'!$D$4*(1.84*0.00000000001*(1/$A25)*SQRT($D232)+POWER($D232,-2.5)*(O186+O209))</f>
        <v>0.21515839334775017</v>
      </c>
      <c r="P232" s="7">
        <f>8.686*'Calc B'!$D$4*(1.84*0.00000000001*(1/$A25)*SQRT($D232)+POWER($D232,-2.5)*(P186+P209))</f>
        <v>0.20058524910744824</v>
      </c>
      <c r="Q232" s="7">
        <f>8.686*'Calc B'!$D$4*(1.84*0.00000000001*(1/$A25)*SQRT($D232)+POWER($D232,-2.5)*(Q186+Q209))</f>
        <v>0.18909657575402011</v>
      </c>
      <c r="R232" s="7">
        <f>8.686*'Calc B'!$D$4*(1.84*0.00000000001*(1/$A25)*SQRT($D232)+POWER($D232,-2.5)*(R186+R209))</f>
        <v>0.17990916006398852</v>
      </c>
      <c r="S232" s="7">
        <f>8.686*'Calc B'!$D$4*(1.84*0.00000000001*(1/$A25)*SQRT($D232)+POWER($D232,-2.5)*(S186+S209))</f>
        <v>0.17248009620332896</v>
      </c>
      <c r="T232" s="7">
        <f>8.686*'Calc B'!$D$4*(1.84*0.00000000001*(1/$A25)*SQRT($D232)+POWER($D232,-2.5)*(T186+T209))</f>
        <v>0.16642228937778852</v>
      </c>
      <c r="U232" s="7">
        <f>8.686*'Calc B'!$D$4*(1.84*0.00000000001*(1/$A25)*SQRT($D232)+POWER($D232,-2.5)*(U186+U209))</f>
        <v>0.16145283845231551</v>
      </c>
      <c r="V232" s="7">
        <f>8.686*'Calc B'!$D$4*(1.84*0.00000000001*(1/$A25)*SQRT($D232)+POWER($D232,-2.5)*(V186+V209))</f>
        <v>0.15736046159217082</v>
      </c>
      <c r="W232" s="7">
        <f>8.686*'Calc B'!$D$4*(1.84*0.00000000001*(1/$A25)*SQRT($D232)+POWER($D232,-2.5)*(W186+W209))</f>
        <v>0.15398432284016264</v>
      </c>
      <c r="X232" s="7">
        <f>8.686*'Calc B'!$D$4*(1.84*0.00000000001*(1/$A25)*SQRT($D232)+POWER($D232,-2.5)*(X186+X209))</f>
        <v>0.15119989832488201</v>
      </c>
      <c r="Y232" s="7">
        <f>8.686*'Calc B'!$D$4*(1.84*0.00000000001*(1/$A25)*SQRT($D232)+POWER($D232,-2.5)*(Y186+Y209))</f>
        <v>0.14890931356921566</v>
      </c>
      <c r="Z232" s="7">
        <f>8.686*'Calc B'!$D$4*(1.84*0.00000000001*(1/$A25)*SQRT($D232)+POWER($D232,-2.5)*(Z186+Z209))</f>
        <v>0.1470345942139783</v>
      </c>
    </row>
    <row r="233" spans="2:26" x14ac:dyDescent="0.2">
      <c r="B233" s="4"/>
      <c r="C233" s="4"/>
      <c r="D233" s="4">
        <f t="shared" si="135"/>
        <v>1.076752515776906</v>
      </c>
      <c r="E233" s="5">
        <v>42.5</v>
      </c>
      <c r="F233" s="4">
        <f>8.686*'Calc B'!$D$4*(1.84*0.00000000001*(1/$A26)*SQRT($D233)+POWER($D233,-2.5)*(F187+F210))</f>
        <v>4.4453657013509243E-2</v>
      </c>
      <c r="G233" s="4">
        <f>8.686*'Calc B'!$D$4*(1.84*0.00000000001*(1/$A26)*SQRT($D233)+POWER($D233,-2.5)*(G187+G210))</f>
        <v>0.57038153521576451</v>
      </c>
      <c r="H233" s="4">
        <f>8.686*'Calc B'!$D$4*(1.84*0.00000000001*(1/$A26)*SQRT($D233)+POWER($D233,-2.5)*(H187+H210))</f>
        <v>0.61698836783214617</v>
      </c>
      <c r="I233" s="4">
        <f>8.686*'Calc B'!$D$4*(1.84*0.00000000001*(1/$A26)*SQRT($D233)+POWER($D233,-2.5)*(I187+I210))</f>
        <v>0.47914853917897582</v>
      </c>
      <c r="J233" s="4">
        <f>8.686*'Calc B'!$D$4*(1.84*0.00000000001*(1/$A26)*SQRT($D233)+POWER($D233,-2.5)*(J187+J210))</f>
        <v>0.37967526897945192</v>
      </c>
      <c r="K233" s="4">
        <f>8.686*'Calc B'!$D$4*(1.84*0.00000000001*(1/$A26)*SQRT($D233)+POWER($D233,-2.5)*(K187+K210))</f>
        <v>0.31533648727128222</v>
      </c>
      <c r="L233" s="4">
        <f>8.686*'Calc B'!$D$4*(1.84*0.00000000001*(1/$A26)*SQRT($D233)+POWER($D233,-2.5)*(L187+L210))</f>
        <v>0.27226961783046333</v>
      </c>
      <c r="M233" s="4">
        <f>8.686*'Calc B'!$D$4*(1.84*0.00000000001*(1/$A26)*SQRT($D233)+POWER($D233,-2.5)*(M187+M210))</f>
        <v>0.24213725002449576</v>
      </c>
      <c r="N233" s="4">
        <f>8.686*'Calc B'!$D$4*(1.84*0.00000000001*(1/$A26)*SQRT($D233)+POWER($D233,-2.5)*(N187+N210))</f>
        <v>0.22025333832656374</v>
      </c>
      <c r="O233" s="4">
        <f>8.686*'Calc B'!$D$4*(1.84*0.00000000001*(1/$A26)*SQRT($D233)+POWER($D233,-2.5)*(O187+O210))</f>
        <v>0.20388867035700545</v>
      </c>
      <c r="P233" s="4">
        <f>8.686*'Calc B'!$D$4*(1.84*0.00000000001*(1/$A26)*SQRT($D233)+POWER($D233,-2.5)*(P187+P210))</f>
        <v>0.19137424388220492</v>
      </c>
      <c r="Q233" s="4">
        <f>8.686*'Calc B'!$D$4*(1.84*0.00000000001*(1/$A26)*SQRT($D233)+POWER($D233,-2.5)*(Q187+Q210))</f>
        <v>0.1816413733494476</v>
      </c>
      <c r="R233" s="4">
        <f>8.686*'Calc B'!$D$4*(1.84*0.00000000001*(1/$A26)*SQRT($D233)+POWER($D233,-2.5)*(R187+R210))</f>
        <v>0.17397763102447239</v>
      </c>
      <c r="S233" s="4">
        <f>8.686*'Calc B'!$D$4*(1.84*0.00000000001*(1/$A26)*SQRT($D233)+POWER($D233,-2.5)*(S187+S210))</f>
        <v>0.16789132612918792</v>
      </c>
      <c r="T233" s="4">
        <f>8.686*'Calc B'!$D$4*(1.84*0.00000000001*(1/$A26)*SQRT($D233)+POWER($D233,-2.5)*(T187+T210))</f>
        <v>0.16303284229098161</v>
      </c>
      <c r="U233" s="4">
        <f>8.686*'Calc B'!$D$4*(1.84*0.00000000001*(1/$A26)*SQRT($D233)+POWER($D233,-2.5)*(U187+U210))</f>
        <v>0.15914709919334491</v>
      </c>
      <c r="V233" s="4">
        <f>8.686*'Calc B'!$D$4*(1.84*0.00000000001*(1/$A26)*SQRT($D233)+POWER($D233,-2.5)*(V187+V210))</f>
        <v>0.1560437743290769</v>
      </c>
      <c r="W233" s="4">
        <f>8.686*'Calc B'!$D$4*(1.84*0.00000000001*(1/$A26)*SQRT($D233)+POWER($D233,-2.5)*(W187+W210))</f>
        <v>0.15357804869229588</v>
      </c>
      <c r="X233" s="4">
        <f>8.686*'Calc B'!$D$4*(1.84*0.00000000001*(1/$A26)*SQRT($D233)+POWER($D233,-2.5)*(X187+X210))</f>
        <v>0.15163780296325888</v>
      </c>
      <c r="Y233" s="4">
        <f>8.686*'Calc B'!$D$4*(1.84*0.00000000001*(1/$A26)*SQRT($D233)+POWER($D233,-2.5)*(Y187+Y210))</f>
        <v>0.15013488859956425</v>
      </c>
      <c r="Z233" s="4">
        <f>8.686*'Calc B'!$D$4*(1.84*0.00000000001*(1/$A26)*SQRT($D233)+POWER($D233,-2.5)*(Z187+Z210))</f>
        <v>0.14899904352313836</v>
      </c>
    </row>
    <row r="234" spans="2:26" x14ac:dyDescent="0.2">
      <c r="B234" s="7"/>
      <c r="C234" s="7"/>
      <c r="D234" s="7">
        <f t="shared" si="135"/>
        <v>1.0852805730854511</v>
      </c>
      <c r="E234" s="18">
        <v>45</v>
      </c>
      <c r="F234" s="7">
        <f>8.686*'Calc B'!$D$4*(1.84*0.00000000001*(1/$A27)*SQRT($D234)+POWER($D234,-2.5)*(F188+F211))</f>
        <v>4.4698804544284113E-2</v>
      </c>
      <c r="G234" s="7">
        <f>8.686*'Calc B'!$D$4*(1.84*0.00000000001*(1/$A27)*SQRT($D234)+POWER($D234,-2.5)*(G188+G211))</f>
        <v>0.63635800250142038</v>
      </c>
      <c r="H234" s="7">
        <f>8.686*'Calc B'!$D$4*(1.84*0.00000000001*(1/$A27)*SQRT($D234)+POWER($D234,-2.5)*(H188+H211))</f>
        <v>0.5980469088085103</v>
      </c>
      <c r="I234" s="7">
        <f>8.686*'Calc B'!$D$4*(1.84*0.00000000001*(1/$A27)*SQRT($D234)+POWER($D234,-2.5)*(I188+I211))</f>
        <v>0.44722379397883433</v>
      </c>
      <c r="J234" s="7">
        <f>8.686*'Calc B'!$D$4*(1.84*0.00000000001*(1/$A27)*SQRT($D234)+POWER($D234,-2.5)*(J188+J211))</f>
        <v>0.35218147588118892</v>
      </c>
      <c r="K234" s="7">
        <f>8.686*'Calc B'!$D$4*(1.84*0.00000000001*(1/$A27)*SQRT($D234)+POWER($D234,-2.5)*(K188+K211))</f>
        <v>0.29332493093061379</v>
      </c>
      <c r="L234" s="7">
        <f>8.686*'Calc B'!$D$4*(1.84*0.00000000001*(1/$A27)*SQRT($D234)+POWER($D234,-2.5)*(L188+L211))</f>
        <v>0.25477020122255944</v>
      </c>
      <c r="M234" s="7">
        <f>8.686*'Calc B'!$D$4*(1.84*0.00000000001*(1/$A27)*SQRT($D234)+POWER($D234,-2.5)*(M188+M211))</f>
        <v>0.22820069756495853</v>
      </c>
      <c r="N234" s="7">
        <f>8.686*'Calc B'!$D$4*(1.84*0.00000000001*(1/$A27)*SQRT($D234)+POWER($D234,-2.5)*(N188+N211))</f>
        <v>0.20916742726638249</v>
      </c>
      <c r="O234" s="7">
        <f>8.686*'Calc B'!$D$4*(1.84*0.00000000001*(1/$A27)*SQRT($D234)+POWER($D234,-2.5)*(O188+O211))</f>
        <v>0.1951386382580404</v>
      </c>
      <c r="P234" s="7">
        <f>8.686*'Calc B'!$D$4*(1.84*0.00000000001*(1/$A27)*SQRT($D234)+POWER($D234,-2.5)*(P188+P211))</f>
        <v>0.18458511508424397</v>
      </c>
      <c r="Q234" s="7">
        <f>8.686*'Calc B'!$D$4*(1.84*0.00000000001*(1/$A27)*SQRT($D234)+POWER($D234,-2.5)*(Q188+Q211))</f>
        <v>0.17653456964449166</v>
      </c>
      <c r="R234" s="7">
        <f>8.686*'Calc B'!$D$4*(1.84*0.00000000001*(1/$A27)*SQRT($D234)+POWER($D234,-2.5)*(R188+R211))</f>
        <v>0.17034152099843422</v>
      </c>
      <c r="S234" s="7">
        <f>8.686*'Calc B'!$D$4*(1.84*0.00000000001*(1/$A27)*SQRT($D234)+POWER($D234,-2.5)*(S188+S211))</f>
        <v>0.16556155790533611</v>
      </c>
      <c r="T234" s="7">
        <f>8.686*'Calc B'!$D$4*(1.84*0.00000000001*(1/$A27)*SQRT($D234)+POWER($D234,-2.5)*(T188+T211))</f>
        <v>0.16187909680399715</v>
      </c>
      <c r="U234" s="7">
        <f>8.686*'Calc B'!$D$4*(1.84*0.00000000001*(1/$A27)*SQRT($D234)+POWER($D234,-2.5)*(U188+U211))</f>
        <v>0.15906401858471256</v>
      </c>
      <c r="V234" s="7">
        <f>8.686*'Calc B'!$D$4*(1.84*0.00000000001*(1/$A27)*SQRT($D234)+POWER($D234,-2.5)*(V188+V211))</f>
        <v>0.15694463160458799</v>
      </c>
      <c r="W234" s="7">
        <f>8.686*'Calc B'!$D$4*(1.84*0.00000000001*(1/$A27)*SQRT($D234)+POWER($D234,-2.5)*(W188+W211))</f>
        <v>0.15539024675430788</v>
      </c>
      <c r="X234" s="7">
        <f>8.686*'Calc B'!$D$4*(1.84*0.00000000001*(1/$A27)*SQRT($D234)+POWER($D234,-2.5)*(X188+X211))</f>
        <v>0.15429961705119805</v>
      </c>
      <c r="Y234" s="7">
        <f>8.686*'Calc B'!$D$4*(1.84*0.00000000001*(1/$A27)*SQRT($D234)+POWER($D234,-2.5)*(Y188+Y211))</f>
        <v>0.15359306960312949</v>
      </c>
      <c r="Z234" s="7">
        <f>8.686*'Calc B'!$D$4*(1.84*0.00000000001*(1/$A27)*SQRT($D234)+POWER($D234,-2.5)*(Z188+Z211))</f>
        <v>0.1532070279990102</v>
      </c>
    </row>
    <row r="235" spans="2:26" x14ac:dyDescent="0.2">
      <c r="B235" s="4"/>
      <c r="C235" s="4"/>
      <c r="D235" s="4">
        <f t="shared" si="135"/>
        <v>1.0938086303939962</v>
      </c>
      <c r="E235" s="5">
        <v>47.5</v>
      </c>
      <c r="F235" s="4">
        <f>8.686*'Calc B'!$D$4*(1.84*0.00000000001*(1/$A28)*SQRT($D235)+POWER($D235,-2.5)*(F189+F212))</f>
        <v>4.4944767673668479E-2</v>
      </c>
      <c r="G235" s="4">
        <f>8.686*'Calc B'!$D$4*(1.84*0.00000000001*(1/$A28)*SQRT($D235)+POWER($D235,-2.5)*(G189+G212))</f>
        <v>0.68996185659768727</v>
      </c>
      <c r="H235" s="4">
        <f>8.686*'Calc B'!$D$4*(1.84*0.00000000001*(1/$A28)*SQRT($D235)+POWER($D235,-2.5)*(H189+H212))</f>
        <v>0.57063220387046032</v>
      </c>
      <c r="I235" s="4">
        <f>8.686*'Calc B'!$D$4*(1.84*0.00000000001*(1/$A28)*SQRT($D235)+POWER($D235,-2.5)*(I189+I212))</f>
        <v>0.41607414256660519</v>
      </c>
      <c r="J235" s="4">
        <f>8.686*'Calc B'!$D$4*(1.84*0.00000000001*(1/$A28)*SQRT($D235)+POWER($D235,-2.5)*(J189+J212))</f>
        <v>0.32740695382326401</v>
      </c>
      <c r="K235" s="4">
        <f>8.686*'Calc B'!$D$4*(1.84*0.00000000001*(1/$A28)*SQRT($D235)+POWER($D235,-2.5)*(K189+K212))</f>
        <v>0.27426648189555519</v>
      </c>
      <c r="L235" s="4">
        <f>8.686*'Calc B'!$D$4*(1.84*0.00000000001*(1/$A28)*SQRT($D235)+POWER($D235,-2.5)*(L189+L212))</f>
        <v>0.24010825759852567</v>
      </c>
      <c r="M235" s="4">
        <f>8.686*'Calc B'!$D$4*(1.84*0.00000000001*(1/$A28)*SQRT($D235)+POWER($D235,-2.5)*(M189+M212))</f>
        <v>0.21694104521616722</v>
      </c>
      <c r="N235" s="4">
        <f>8.686*'Calc B'!$D$4*(1.84*0.00000000001*(1/$A28)*SQRT($D235)+POWER($D235,-2.5)*(N189+N212))</f>
        <v>0.20062082959041896</v>
      </c>
      <c r="O235" s="4">
        <f>8.686*'Calc B'!$D$4*(1.84*0.00000000001*(1/$A28)*SQRT($D235)+POWER($D235,-2.5)*(O189+O212))</f>
        <v>0.18882399437576686</v>
      </c>
      <c r="P235" s="4">
        <f>8.686*'Calc B'!$D$4*(1.84*0.00000000001*(1/$A28)*SQRT($D235)+POWER($D235,-2.5)*(P189+P212))</f>
        <v>0.18015786111457893</v>
      </c>
      <c r="Q235" s="4">
        <f>8.686*'Calc B'!$D$4*(1.84*0.00000000001*(1/$A28)*SQRT($D235)+POWER($D235,-2.5)*(Q189+Q212))</f>
        <v>0.17374066758408882</v>
      </c>
      <c r="R235" s="4">
        <f>8.686*'Calc B'!$D$4*(1.84*0.00000000001*(1/$A28)*SQRT($D235)+POWER($D235,-2.5)*(R189+R212))</f>
        <v>0.16898833168217636</v>
      </c>
      <c r="S235" s="4">
        <f>8.686*'Calc B'!$D$4*(1.84*0.00000000001*(1/$A28)*SQRT($D235)+POWER($D235,-2.5)*(S189+S212))</f>
        <v>0.16549912360087465</v>
      </c>
      <c r="T235" s="4">
        <f>8.686*'Calc B'!$D$4*(1.84*0.00000000001*(1/$A28)*SQRT($D235)+POWER($D235,-2.5)*(T189+T212))</f>
        <v>0.16298783198634351</v>
      </c>
      <c r="U235" s="4">
        <f>8.686*'Calc B'!$D$4*(1.84*0.00000000001*(1/$A28)*SQRT($D235)+POWER($D235,-2.5)*(U189+U212))</f>
        <v>0.16124641505901446</v>
      </c>
      <c r="V235" s="4">
        <f>8.686*'Calc B'!$D$4*(1.84*0.00000000001*(1/$A28)*SQRT($D235)+POWER($D235,-2.5)*(V189+V212))</f>
        <v>0.16011953694439729</v>
      </c>
      <c r="W235" s="4">
        <f>8.686*'Calc B'!$D$4*(1.84*0.00000000001*(1/$A28)*SQRT($D235)+POWER($D235,-2.5)*(W189+W212))</f>
        <v>0.15948883223622956</v>
      </c>
      <c r="X235" s="4">
        <f>8.686*'Calc B'!$D$4*(1.84*0.00000000001*(1/$A28)*SQRT($D235)+POWER($D235,-2.5)*(X189+X212))</f>
        <v>0.1592624806877295</v>
      </c>
      <c r="Y235" s="4">
        <f>8.686*'Calc B'!$D$4*(1.84*0.00000000001*(1/$A28)*SQRT($D235)+POWER($D235,-2.5)*(Y189+Y212))</f>
        <v>0.15936811841118012</v>
      </c>
      <c r="Z235" s="4">
        <f>8.686*'Calc B'!$D$4*(1.84*0.00000000001*(1/$A28)*SQRT($D235)+POWER($D235,-2.5)*(Z189+Z212))</f>
        <v>0.15974790594062083</v>
      </c>
    </row>
    <row r="236" spans="2:26" x14ac:dyDescent="0.2">
      <c r="B236" s="16"/>
      <c r="C236" s="16"/>
      <c r="D236" s="16">
        <f t="shared" si="135"/>
        <v>1.1023366877025413</v>
      </c>
      <c r="E236" s="21">
        <v>50</v>
      </c>
      <c r="F236" s="16">
        <f>8.686*'Calc B'!$D$4*(1.84*0.00000000001*(1/$A29)*SQRT($D236)+POWER($D236,-2.5)*(F190+F213))</f>
        <v>4.5191535253589293E-2</v>
      </c>
      <c r="G236" s="16">
        <f>8.686*'Calc B'!$D$4*(1.84*0.00000000001*(1/$A29)*SQRT($D236)+POWER($D236,-2.5)*(G190+G213))</f>
        <v>0.72690746466693756</v>
      </c>
      <c r="H236" s="16">
        <f>8.686*'Calc B'!$D$4*(1.84*0.00000000001*(1/$A29)*SQRT($D236)+POWER($D236,-2.5)*(H190+H213))</f>
        <v>0.53860209442522555</v>
      </c>
      <c r="I236" s="16">
        <f>8.686*'Calc B'!$D$4*(1.84*0.00000000001*(1/$A29)*SQRT($D236)+POWER($D236,-2.5)*(I190+I213))</f>
        <v>0.3869217668752421</v>
      </c>
      <c r="J236" s="16">
        <f>8.686*'Calc B'!$D$4*(1.84*0.00000000001*(1/$A29)*SQRT($D236)+POWER($D236,-2.5)*(J190+J213))</f>
        <v>0.30558530600246658</v>
      </c>
      <c r="K236" s="16">
        <f>8.686*'Calc B'!$D$4*(1.84*0.00000000001*(1/$A29)*SQRT($D236)+POWER($D236,-2.5)*(K190+K213))</f>
        <v>0.25812002028409503</v>
      </c>
      <c r="L236" s="16">
        <f>8.686*'Calc B'!$D$4*(1.84*0.00000000001*(1/$A29)*SQRT($D236)+POWER($D236,-2.5)*(L190+L213))</f>
        <v>0.22818004320350641</v>
      </c>
      <c r="M236" s="16">
        <f>8.686*'Calc B'!$D$4*(1.84*0.00000000001*(1/$A29)*SQRT($D236)+POWER($D236,-2.5)*(M190+M213))</f>
        <v>0.20825733907586297</v>
      </c>
      <c r="N236" s="16">
        <f>8.686*'Calc B'!$D$4*(1.84*0.00000000001*(1/$A29)*SQRT($D236)+POWER($D236,-2.5)*(N190+N213))</f>
        <v>0.19453550421042429</v>
      </c>
      <c r="O236" s="16">
        <f>8.686*'Calc B'!$D$4*(1.84*0.00000000001*(1/$A29)*SQRT($D236)+POWER($D236,-2.5)*(O190+O213))</f>
        <v>0.18489452559688005</v>
      </c>
      <c r="P236" s="16">
        <f>8.686*'Calc B'!$D$4*(1.84*0.00000000001*(1/$A29)*SQRT($D236)+POWER($D236,-2.5)*(P190+P213))</f>
        <v>0.17806962316307892</v>
      </c>
      <c r="Q236" s="16">
        <f>8.686*'Calc B'!$D$4*(1.84*0.00000000001*(1/$A29)*SQRT($D236)+POWER($D236,-2.5)*(Q190+Q213))</f>
        <v>0.17326177220000866</v>
      </c>
      <c r="R236" s="16">
        <f>8.686*'Calc B'!$D$4*(1.84*0.00000000001*(1/$A29)*SQRT($D236)+POWER($D236,-2.5)*(R190+R213))</f>
        <v>0.1699421192471729</v>
      </c>
      <c r="S236" s="16">
        <f>8.686*'Calc B'!$D$4*(1.84*0.00000000001*(1/$A29)*SQRT($D236)+POWER($D236,-2.5)*(S190+S213))</f>
        <v>0.16774688810558464</v>
      </c>
      <c r="T236" s="16">
        <f>8.686*'Calc B'!$D$4*(1.84*0.00000000001*(1/$A29)*SQRT($D236)+POWER($D236,-2.5)*(T190+T213))</f>
        <v>0.16641763183071098</v>
      </c>
      <c r="U236" s="16">
        <f>8.686*'Calc B'!$D$4*(1.84*0.00000000001*(1/$A29)*SQRT($D236)+POWER($D236,-2.5)*(U190+U213))</f>
        <v>0.16576561494814529</v>
      </c>
      <c r="V236" s="16">
        <f>8.686*'Calc B'!$D$4*(1.84*0.00000000001*(1/$A29)*SQRT($D236)+POWER($D236,-2.5)*(V190+V213))</f>
        <v>0.16564970746593802</v>
      </c>
      <c r="W236" s="16">
        <f>8.686*'Calc B'!$D$4*(1.84*0.00000000001*(1/$A29)*SQRT($D236)+POWER($D236,-2.5)*(W190+W213))</f>
        <v>0.16596218198994389</v>
      </c>
      <c r="X236" s="16">
        <f>8.686*'Calc B'!$D$4*(1.84*0.00000000001*(1/$A29)*SQRT($D236)+POWER($D236,-2.5)*(X190+X213))</f>
        <v>0.16661931068980845</v>
      </c>
      <c r="Y236" s="16">
        <f>8.686*'Calc B'!$D$4*(1.84*0.00000000001*(1/$A29)*SQRT($D236)+POWER($D236,-2.5)*(Y190+Y213))</f>
        <v>0.16755497452844395</v>
      </c>
      <c r="Z236" s="16">
        <f>8.686*'Calc B'!$D$4*(1.84*0.00000000001*(1/$A29)*SQRT($D236)+POWER($D236,-2.5)*(Z190+Z213))</f>
        <v>0.16871621809905901</v>
      </c>
    </row>
  </sheetData>
  <sheetProtection password="C78D" sheet="1" objects="1" scenarios="1" selectLockedCells="1" selectUn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Calc A</vt:lpstr>
      <vt:lpstr>Calc B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absorption V1.1</dc:title>
  <dc:subject/>
  <dc:creator>Merlijn van Veen</dc:creator>
  <cp:keywords/>
  <dc:description/>
  <cp:lastModifiedBy>Merlijn van Veen</cp:lastModifiedBy>
  <dcterms:created xsi:type="dcterms:W3CDTF">2013-04-12T11:50:48Z</dcterms:created>
  <dcterms:modified xsi:type="dcterms:W3CDTF">2017-09-09T12:07:21Z</dcterms:modified>
  <cp:category/>
</cp:coreProperties>
</file>