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Volumes/Data/merlijnv/Documents/Calculators/"/>
    </mc:Choice>
  </mc:AlternateContent>
  <workbookProtection workbookPassword="DE4F" lockStructure="1"/>
  <bookViews>
    <workbookView xWindow="0" yWindow="460" windowWidth="33600" windowHeight="20460" tabRatio="500"/>
  </bookViews>
  <sheets>
    <sheet name="Dashboard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7" i="1"/>
  <c r="E11" i="1"/>
  <c r="C5" i="1"/>
  <c r="F11" i="1"/>
  <c r="G11" i="1"/>
  <c r="E10" i="1"/>
  <c r="F10" i="1"/>
  <c r="G10" i="1"/>
  <c r="D5" i="1"/>
  <c r="D4" i="1"/>
</calcChain>
</file>

<file path=xl/sharedStrings.xml><?xml version="1.0" encoding="utf-8"?>
<sst xmlns="http://schemas.openxmlformats.org/spreadsheetml/2006/main" count="42" uniqueCount="42">
  <si>
    <t>T</t>
  </si>
  <si>
    <t>c</t>
  </si>
  <si>
    <t>d (m)</t>
  </si>
  <si>
    <t>d (ft)</t>
  </si>
  <si>
    <t>SR (kHz)</t>
  </si>
  <si>
    <t>samples</t>
  </si>
  <si>
    <t>IR (ms)</t>
  </si>
  <si>
    <t>level (dB)</t>
  </si>
  <si>
    <t>TOF (ms)</t>
  </si>
  <si>
    <t>latency</t>
  </si>
  <si>
    <t>ENVIRONMENT</t>
  </si>
  <si>
    <t>DATA</t>
  </si>
  <si>
    <t>t1 / L1</t>
  </si>
  <si>
    <t>t2 / L2</t>
  </si>
  <si>
    <t>INSTRUCTIONS</t>
  </si>
  <si>
    <r>
      <t xml:space="preserve">Perform two measurements </t>
    </r>
    <r>
      <rPr>
        <b/>
        <u/>
        <sz val="12"/>
        <color theme="1"/>
        <rFont val="Calibri"/>
        <scheme val="minor"/>
      </rPr>
      <t>ON-AXIS</t>
    </r>
    <r>
      <rPr>
        <sz val="12"/>
        <color theme="1"/>
        <rFont val="Calibri"/>
        <family val="2"/>
        <scheme val="minor"/>
      </rPr>
      <t xml:space="preserve"> (to the acoustical center) in order to</t>
    </r>
  </si>
  <si>
    <t>eliminate the effects of angular attenuation and exclusively measure level loss</t>
  </si>
  <si>
    <t>caused by the inverse square law.</t>
  </si>
  <si>
    <t>Choose your distances wisely (e.g. 1 and 2 meter) in an attempt to minimize</t>
  </si>
  <si>
    <t>to measure at least at a distance equal to four times the largest dimension</t>
  </si>
  <si>
    <t>of the loudspeaker.</t>
  </si>
  <si>
    <t>room and humidity influences to obtain representative data. Some recommend</t>
  </si>
  <si>
    <t>Store the first measurement and make note of the time (IR) found by the</t>
  </si>
  <si>
    <r>
      <t xml:space="preserve">analyzer’s delay locator. Move on to the second measurement </t>
    </r>
    <r>
      <rPr>
        <b/>
        <sz val="12"/>
        <color theme="1"/>
        <rFont val="Calibri"/>
        <family val="2"/>
        <scheme val="minor"/>
      </rPr>
      <t>WITHOUT</t>
    </r>
  </si>
  <si>
    <r>
      <rPr>
        <b/>
        <sz val="12"/>
        <color theme="1"/>
        <rFont val="Calibri"/>
        <family val="2"/>
        <scheme val="minor"/>
      </rPr>
      <t>CHANGING THE GAIN STRUCTURE</t>
    </r>
    <r>
      <rPr>
        <sz val="12"/>
        <color theme="1"/>
        <rFont val="Calibri"/>
        <family val="2"/>
        <scheme val="minor"/>
      </rPr>
      <t>. Again store the measurement</t>
    </r>
  </si>
  <si>
    <t>and make note of the time (IR) found by the analyzer’s delay locator. Verify</t>
  </si>
  <si>
    <t>that the phase response is virtually identical to the one in first measurement.</t>
  </si>
  <si>
    <t>Use your analyzer’s offset feature to align the second amplitude trace with the</t>
  </si>
  <si>
    <t>one of the first measurement. Refrain from appying to much magnitude</t>
  </si>
  <si>
    <r>
      <t>Make note of the offset value and enter this value (</t>
    </r>
    <r>
      <rPr>
        <b/>
        <sz val="12"/>
        <color theme="1"/>
        <rFont val="Calibri"/>
        <family val="2"/>
        <scheme val="minor"/>
      </rPr>
      <t>ADD A MINUS SIGN TO</t>
    </r>
  </si>
  <si>
    <r>
      <rPr>
        <b/>
        <sz val="12"/>
        <color theme="1"/>
        <rFont val="Calibri"/>
        <family val="2"/>
        <scheme val="minor"/>
      </rPr>
      <t>REPRESENT LOSS</t>
    </r>
    <r>
      <rPr>
        <sz val="12"/>
        <color theme="1"/>
        <rFont val="Calibri"/>
        <family val="2"/>
        <scheme val="minor"/>
      </rPr>
      <t>) together with both delay times into the calculator.</t>
    </r>
  </si>
  <si>
    <t>If applicable and when performed correctly, a latency time will appear</t>
  </si>
  <si>
    <t>estimating the (compounded) propagation delay of (all) interconnected</t>
  </si>
  <si>
    <t>TOF stands for “time of flight” and represents the time taken, at the speed of</t>
  </si>
  <si>
    <t>sound, to cross the distance between speaker and microphone. For accurate</t>
  </si>
  <si>
    <t>results enter the correct temperature.</t>
  </si>
  <si>
    <t>smoothing. Try to align the imaginary line (trend) over the peaks for the</t>
  </si>
  <si>
    <t>octaves above 1 kHz.</t>
  </si>
  <si>
    <t>contact:</t>
  </si>
  <si>
    <t>Copyright © 2016 Merlijn van Veen. All Rights Reserved.</t>
  </si>
  <si>
    <t>info@merlijnvanven.nl</t>
  </si>
  <si>
    <t>device(s) [including actual delay]. No latency, no propagation delay.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</si>
</sst>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7" formatCode="0.00\ &quot;ms&quot;"/>
    <numFmt numFmtId="169" formatCode="0.0\ &quot;ft&quot;"/>
    <numFmt numFmtId="170" formatCode="0.00\ &quot;m&quot;"/>
    <numFmt numFmtId="171" formatCode="0\ &quot;°C&quot;"/>
    <numFmt numFmtId="172" formatCode="0\ &quot;°F&quot;"/>
    <numFmt numFmtId="173" formatCode="0.0\ &quot;m/s&quot;"/>
    <numFmt numFmtId="175" formatCode="0.0\ &quot;dB&quot;"/>
    <numFmt numFmtId="180" formatCode="0.0"/>
    <numFmt numFmtId="183" formatCode="0\ &quot;ft/s&quot;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i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172" fontId="0" fillId="2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1" fillId="2" borderId="0" xfId="0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180" fontId="0" fillId="2" borderId="0" xfId="0" applyNumberFormat="1" applyFill="1"/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183" fontId="0" fillId="2" borderId="0" xfId="0" applyNumberFormat="1" applyFill="1" applyAlignment="1">
      <alignment horizontal="center"/>
    </xf>
    <xf numFmtId="0" fontId="3" fillId="2" borderId="0" xfId="0" applyFont="1" applyFill="1" applyAlignment="1" applyProtection="1">
      <alignment horizontal="left"/>
    </xf>
    <xf numFmtId="171" fontId="0" fillId="3" borderId="0" xfId="0" applyNumberFormat="1" applyFill="1" applyAlignment="1" applyProtection="1">
      <alignment horizontal="center"/>
      <protection locked="0"/>
    </xf>
    <xf numFmtId="167" fontId="0" fillId="3" borderId="0" xfId="0" applyNumberFormat="1" applyFill="1" applyAlignment="1" applyProtection="1">
      <alignment horizontal="center"/>
      <protection locked="0"/>
    </xf>
    <xf numFmtId="175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2" borderId="0" xfId="1" applyFill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7</xdr:col>
      <xdr:colOff>0</xdr:colOff>
      <xdr:row>35</xdr:row>
      <xdr:rowOff>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38"/>
        <a:stretch/>
      </xdr:blipFill>
      <xdr:spPr>
        <a:xfrm>
          <a:off x="825500" y="3657600"/>
          <a:ext cx="4953000" cy="34544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10</xdr:col>
      <xdr:colOff>170656</xdr:colOff>
      <xdr:row>43</xdr:row>
      <xdr:rowOff>0</xdr:rowOff>
    </xdr:to>
    <xdr:pic>
      <xdr:nvPicPr>
        <xdr:cNvPr id="4" name="Picture 3" descr="logo_fase_ins.pn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6908800"/>
          <a:ext cx="1821656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erlijnvanven.n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3"/>
  <sheetViews>
    <sheetView tabSelected="1" workbookViewId="0">
      <selection activeCell="C4" sqref="C4"/>
    </sheetView>
  </sheetViews>
  <sheetFormatPr baseColWidth="10" defaultRowHeight="16" x14ac:dyDescent="0.2"/>
  <sheetData>
    <row r="2" spans="2:14" x14ac:dyDescent="0.2">
      <c r="B2" s="5" t="s">
        <v>10</v>
      </c>
      <c r="C2" s="6"/>
      <c r="D2" s="6"/>
      <c r="F2" s="2"/>
      <c r="G2" s="2"/>
      <c r="I2" s="5" t="s">
        <v>14</v>
      </c>
      <c r="J2" s="6"/>
      <c r="K2" s="6"/>
      <c r="L2" s="6"/>
      <c r="M2" s="6"/>
      <c r="N2" s="6"/>
    </row>
    <row r="3" spans="2:14" x14ac:dyDescent="0.2">
      <c r="B3" s="2"/>
      <c r="C3" s="2"/>
      <c r="D3" s="2"/>
      <c r="F3" s="2"/>
      <c r="G3" s="2"/>
      <c r="I3" s="2"/>
      <c r="J3" s="2"/>
      <c r="K3" s="2"/>
      <c r="L3" s="2"/>
      <c r="M3" s="2"/>
      <c r="N3" s="2"/>
    </row>
    <row r="4" spans="2:14" x14ac:dyDescent="0.2">
      <c r="B4" s="1" t="s">
        <v>0</v>
      </c>
      <c r="C4" s="16">
        <v>21</v>
      </c>
      <c r="D4" s="3">
        <f>C4*9/5+32</f>
        <v>69.8</v>
      </c>
      <c r="F4" s="2"/>
      <c r="G4" s="2"/>
      <c r="I4" s="13" t="s">
        <v>15</v>
      </c>
      <c r="J4" s="2"/>
      <c r="K4" s="2"/>
      <c r="L4" s="2"/>
      <c r="M4" s="2"/>
      <c r="N4" s="2"/>
    </row>
    <row r="5" spans="2:14" x14ac:dyDescent="0.2">
      <c r="B5" s="1" t="s">
        <v>1</v>
      </c>
      <c r="C5" s="4">
        <f>331.3+(0.606*C4)</f>
        <v>344.02600000000001</v>
      </c>
      <c r="D5" s="14">
        <f>C5/0.3048</f>
        <v>1128.6942257217847</v>
      </c>
      <c r="F5" s="2"/>
      <c r="G5" s="2"/>
      <c r="I5" s="13" t="s">
        <v>16</v>
      </c>
      <c r="J5" s="2"/>
      <c r="K5" s="2"/>
      <c r="L5" s="2"/>
      <c r="M5" s="2"/>
      <c r="N5" s="2"/>
    </row>
    <row r="6" spans="2:14" x14ac:dyDescent="0.2">
      <c r="I6" s="2" t="s">
        <v>17</v>
      </c>
      <c r="J6" s="2"/>
      <c r="K6" s="2"/>
      <c r="L6" s="2"/>
      <c r="M6" s="2"/>
      <c r="N6" s="2"/>
    </row>
    <row r="7" spans="2:14" x14ac:dyDescent="0.2">
      <c r="B7" s="5" t="s">
        <v>11</v>
      </c>
      <c r="C7" s="6"/>
      <c r="D7" s="6"/>
      <c r="E7" s="6"/>
      <c r="F7" s="6"/>
      <c r="G7" s="6"/>
      <c r="I7" s="2"/>
      <c r="J7" s="2"/>
      <c r="K7" s="2"/>
      <c r="L7" s="2"/>
      <c r="M7" s="2"/>
      <c r="N7" s="2"/>
    </row>
    <row r="8" spans="2:14" x14ac:dyDescent="0.2">
      <c r="B8" s="2"/>
      <c r="C8" s="7" t="s">
        <v>6</v>
      </c>
      <c r="D8" s="7" t="s">
        <v>7</v>
      </c>
      <c r="E8" s="7" t="s">
        <v>8</v>
      </c>
      <c r="F8" s="7" t="s">
        <v>2</v>
      </c>
      <c r="G8" s="7" t="s">
        <v>3</v>
      </c>
      <c r="I8" s="13" t="s">
        <v>18</v>
      </c>
      <c r="J8" s="2"/>
      <c r="K8" s="2"/>
      <c r="L8" s="2"/>
      <c r="M8" s="2"/>
      <c r="N8" s="2"/>
    </row>
    <row r="9" spans="2:14" x14ac:dyDescent="0.2">
      <c r="B9" s="2"/>
      <c r="C9" s="2"/>
      <c r="D9" s="2"/>
      <c r="E9" s="2"/>
      <c r="F9" s="2"/>
      <c r="G9" s="2"/>
      <c r="I9" s="2" t="s">
        <v>21</v>
      </c>
      <c r="J9" s="2"/>
      <c r="K9" s="2"/>
      <c r="L9" s="2"/>
      <c r="M9" s="2"/>
      <c r="N9" s="2"/>
    </row>
    <row r="10" spans="2:14" x14ac:dyDescent="0.2">
      <c r="B10" s="1" t="s">
        <v>12</v>
      </c>
      <c r="C10" s="17">
        <v>3</v>
      </c>
      <c r="D10" s="18">
        <v>0</v>
      </c>
      <c r="E10" s="8">
        <f>C10-C13</f>
        <v>2.7001310205428486</v>
      </c>
      <c r="F10" s="9">
        <f>E10*$C$5/1000</f>
        <v>0.92891527447327404</v>
      </c>
      <c r="G10" s="10">
        <f>F10/0.3048</f>
        <v>3.0476222915789828</v>
      </c>
      <c r="I10" s="2" t="s">
        <v>19</v>
      </c>
      <c r="J10" s="2"/>
      <c r="K10" s="2"/>
      <c r="L10" s="2"/>
      <c r="M10" s="2"/>
      <c r="N10" s="2"/>
    </row>
    <row r="11" spans="2:14" x14ac:dyDescent="0.2">
      <c r="B11" s="1" t="s">
        <v>13</v>
      </c>
      <c r="C11" s="17">
        <v>6</v>
      </c>
      <c r="D11" s="18">
        <v>-6.49</v>
      </c>
      <c r="E11" s="8">
        <f>C11-C13</f>
        <v>5.700131020542849</v>
      </c>
      <c r="F11" s="9">
        <f>E11*$C$5/1000</f>
        <v>1.9609932744732741</v>
      </c>
      <c r="G11" s="10">
        <f>F11/0.3048</f>
        <v>6.4337049687443368</v>
      </c>
      <c r="I11" s="2" t="s">
        <v>20</v>
      </c>
      <c r="J11" s="2"/>
      <c r="K11" s="2"/>
      <c r="L11" s="2"/>
      <c r="M11" s="2"/>
      <c r="N11" s="2"/>
    </row>
    <row r="12" spans="2:14" x14ac:dyDescent="0.2">
      <c r="B12" s="1"/>
      <c r="C12" s="2"/>
      <c r="D12" s="2"/>
      <c r="E12" s="2"/>
      <c r="F12" s="2"/>
      <c r="G12" s="2"/>
      <c r="I12" s="2"/>
      <c r="J12" s="2"/>
      <c r="K12" s="2"/>
      <c r="L12" s="2"/>
      <c r="M12" s="2"/>
      <c r="N12" s="2"/>
    </row>
    <row r="13" spans="2:14" x14ac:dyDescent="0.2">
      <c r="B13" s="1" t="s">
        <v>9</v>
      </c>
      <c r="C13" s="8">
        <f>(C11*10^((D11-D10)/20)-C10)/(10^((D11-D10)/20)-1)</f>
        <v>0.2998689794571513</v>
      </c>
      <c r="D13" s="2"/>
      <c r="E13" s="11"/>
      <c r="F13" s="2"/>
      <c r="G13" s="2"/>
      <c r="I13" s="13" t="s">
        <v>22</v>
      </c>
      <c r="J13" s="2"/>
      <c r="K13" s="2"/>
      <c r="L13" s="2"/>
      <c r="M13" s="2"/>
      <c r="N13" s="2"/>
    </row>
    <row r="14" spans="2:14" x14ac:dyDescent="0.2">
      <c r="B14" s="1"/>
      <c r="C14" s="2"/>
      <c r="D14" s="2"/>
      <c r="E14" s="2"/>
      <c r="F14" s="2"/>
      <c r="G14" s="2"/>
      <c r="I14" s="2" t="s">
        <v>23</v>
      </c>
      <c r="J14" s="2"/>
      <c r="K14" s="2"/>
      <c r="L14" s="2"/>
      <c r="M14" s="2"/>
      <c r="N14" s="2"/>
    </row>
    <row r="15" spans="2:14" x14ac:dyDescent="0.2">
      <c r="B15" s="1" t="s">
        <v>4</v>
      </c>
      <c r="C15" s="19">
        <v>48</v>
      </c>
      <c r="D15" s="2"/>
      <c r="E15" s="2"/>
      <c r="F15" s="2"/>
      <c r="G15" s="2"/>
      <c r="I15" s="2" t="s">
        <v>24</v>
      </c>
      <c r="J15" s="2"/>
      <c r="K15" s="2"/>
      <c r="L15" s="2"/>
      <c r="M15" s="2"/>
      <c r="N15" s="2"/>
    </row>
    <row r="16" spans="2:14" x14ac:dyDescent="0.2">
      <c r="B16" s="1"/>
      <c r="C16" s="2"/>
      <c r="D16" s="2"/>
      <c r="E16" s="2"/>
      <c r="F16" s="2"/>
      <c r="G16" s="2"/>
      <c r="I16" s="2" t="s">
        <v>25</v>
      </c>
      <c r="J16" s="2"/>
      <c r="K16" s="2"/>
      <c r="L16" s="2"/>
      <c r="M16" s="2"/>
      <c r="N16" s="2"/>
    </row>
    <row r="17" spans="2:14" x14ac:dyDescent="0.2">
      <c r="B17" s="1" t="s">
        <v>5</v>
      </c>
      <c r="C17" s="12">
        <f>C13*C15</f>
        <v>14.393711013943262</v>
      </c>
      <c r="D17" s="2"/>
      <c r="E17" s="2"/>
      <c r="F17" s="2"/>
      <c r="G17" s="2"/>
      <c r="I17" s="2" t="s">
        <v>26</v>
      </c>
      <c r="J17" s="2"/>
      <c r="K17" s="2"/>
      <c r="L17" s="2"/>
      <c r="M17" s="2"/>
      <c r="N17" s="2"/>
    </row>
    <row r="18" spans="2:14" x14ac:dyDescent="0.2">
      <c r="I18" s="2"/>
      <c r="J18" s="2"/>
      <c r="K18" s="2"/>
      <c r="L18" s="2"/>
      <c r="M18" s="2"/>
      <c r="N18" s="2"/>
    </row>
    <row r="19" spans="2:14" x14ac:dyDescent="0.2">
      <c r="I19" s="13" t="s">
        <v>27</v>
      </c>
      <c r="J19" s="2"/>
      <c r="K19" s="2"/>
      <c r="L19" s="2"/>
      <c r="M19" s="2"/>
      <c r="N19" s="2"/>
    </row>
    <row r="20" spans="2:14" x14ac:dyDescent="0.2">
      <c r="I20" s="2" t="s">
        <v>28</v>
      </c>
      <c r="J20" s="2"/>
      <c r="K20" s="2"/>
      <c r="L20" s="2"/>
      <c r="M20" s="2"/>
      <c r="N20" s="2"/>
    </row>
    <row r="21" spans="2:14" x14ac:dyDescent="0.2">
      <c r="I21" s="2" t="s">
        <v>36</v>
      </c>
      <c r="J21" s="2"/>
      <c r="K21" s="2"/>
      <c r="L21" s="2"/>
      <c r="M21" s="2"/>
      <c r="N21" s="2"/>
    </row>
    <row r="22" spans="2:14" x14ac:dyDescent="0.2">
      <c r="I22" s="2" t="s">
        <v>37</v>
      </c>
      <c r="J22" s="2"/>
      <c r="K22" s="2"/>
      <c r="L22" s="2"/>
      <c r="M22" s="2"/>
      <c r="N22" s="2"/>
    </row>
    <row r="23" spans="2:14" x14ac:dyDescent="0.2">
      <c r="I23" s="2"/>
      <c r="J23" s="2"/>
      <c r="K23" s="2"/>
      <c r="L23" s="2"/>
      <c r="M23" s="2"/>
      <c r="N23" s="2"/>
    </row>
    <row r="24" spans="2:14" x14ac:dyDescent="0.2">
      <c r="I24" s="13" t="s">
        <v>29</v>
      </c>
      <c r="J24" s="2"/>
      <c r="K24" s="2"/>
      <c r="L24" s="2"/>
      <c r="M24" s="2"/>
      <c r="N24" s="2"/>
    </row>
    <row r="25" spans="2:14" x14ac:dyDescent="0.2">
      <c r="I25" s="2" t="s">
        <v>30</v>
      </c>
      <c r="J25" s="2"/>
      <c r="K25" s="2"/>
      <c r="L25" s="2"/>
      <c r="M25" s="2"/>
      <c r="N25" s="2"/>
    </row>
    <row r="26" spans="2:14" x14ac:dyDescent="0.2">
      <c r="I26" s="2"/>
      <c r="J26" s="2"/>
      <c r="K26" s="2"/>
      <c r="L26" s="2"/>
      <c r="M26" s="2"/>
      <c r="N26" s="2"/>
    </row>
    <row r="27" spans="2:14" x14ac:dyDescent="0.2">
      <c r="I27" s="13" t="s">
        <v>31</v>
      </c>
      <c r="J27" s="2"/>
      <c r="K27" s="2"/>
      <c r="L27" s="2"/>
      <c r="M27" s="2"/>
      <c r="N27" s="2"/>
    </row>
    <row r="28" spans="2:14" x14ac:dyDescent="0.2">
      <c r="I28" s="13" t="s">
        <v>32</v>
      </c>
      <c r="J28" s="2"/>
      <c r="K28" s="2"/>
      <c r="L28" s="2"/>
      <c r="M28" s="2"/>
      <c r="N28" s="2"/>
    </row>
    <row r="29" spans="2:14" x14ac:dyDescent="0.2">
      <c r="I29" s="2" t="s">
        <v>41</v>
      </c>
      <c r="J29" s="2"/>
      <c r="K29" s="2"/>
      <c r="L29" s="2"/>
      <c r="M29" s="2"/>
      <c r="N29" s="2"/>
    </row>
    <row r="30" spans="2:14" x14ac:dyDescent="0.2">
      <c r="I30" s="2"/>
      <c r="J30" s="2"/>
      <c r="K30" s="2"/>
      <c r="L30" s="2"/>
      <c r="M30" s="2"/>
      <c r="N30" s="2"/>
    </row>
    <row r="31" spans="2:14" x14ac:dyDescent="0.2">
      <c r="I31" s="13" t="s">
        <v>33</v>
      </c>
      <c r="J31" s="2"/>
      <c r="K31" s="2"/>
      <c r="L31" s="2"/>
      <c r="M31" s="2"/>
      <c r="N31" s="2"/>
    </row>
    <row r="32" spans="2:14" x14ac:dyDescent="0.2">
      <c r="I32" s="2" t="s">
        <v>34</v>
      </c>
      <c r="J32" s="2"/>
      <c r="K32" s="2"/>
      <c r="L32" s="2"/>
      <c r="M32" s="2"/>
      <c r="N32" s="2"/>
    </row>
    <row r="33" spans="2:14" x14ac:dyDescent="0.2">
      <c r="I33" s="2" t="s">
        <v>35</v>
      </c>
      <c r="J33" s="2"/>
      <c r="K33" s="2"/>
      <c r="L33" s="2"/>
      <c r="M33" s="2"/>
      <c r="N33" s="2"/>
    </row>
    <row r="34" spans="2:14" x14ac:dyDescent="0.2">
      <c r="I34" s="2"/>
      <c r="J34" s="2"/>
      <c r="K34" s="2"/>
      <c r="L34" s="2"/>
      <c r="M34" s="2"/>
      <c r="N34" s="2"/>
    </row>
    <row r="35" spans="2:14" x14ac:dyDescent="0.2">
      <c r="I35" s="2"/>
      <c r="J35" s="2"/>
      <c r="K35" s="2"/>
      <c r="L35" s="2"/>
      <c r="M35" s="2"/>
      <c r="N35" s="2"/>
    </row>
    <row r="36" spans="2:14" x14ac:dyDescent="0.2">
      <c r="B36" s="2"/>
      <c r="C36" s="2"/>
      <c r="D36" s="2"/>
      <c r="E36" s="2"/>
      <c r="F36" s="2"/>
      <c r="G36" s="2"/>
      <c r="I36" s="2"/>
      <c r="J36" s="2"/>
      <c r="K36" s="2"/>
      <c r="L36" s="2"/>
      <c r="M36" s="2"/>
      <c r="N36" s="2"/>
    </row>
    <row r="37" spans="2:14" x14ac:dyDescent="0.2">
      <c r="B37" s="2"/>
      <c r="C37" s="2"/>
      <c r="D37" s="2"/>
      <c r="E37" s="2"/>
      <c r="F37" s="2"/>
      <c r="G37" s="2"/>
      <c r="I37" s="2"/>
      <c r="J37" s="2"/>
      <c r="K37" s="2"/>
      <c r="L37" s="2"/>
      <c r="M37" s="2"/>
      <c r="N37" s="2"/>
    </row>
    <row r="38" spans="2:14" x14ac:dyDescent="0.2">
      <c r="B38" s="2"/>
      <c r="C38" s="2"/>
      <c r="D38" s="2"/>
      <c r="E38" s="2"/>
      <c r="F38" s="2"/>
      <c r="G38" s="2"/>
      <c r="I38" s="2"/>
      <c r="J38" s="2"/>
      <c r="K38" s="2"/>
      <c r="L38" s="2"/>
      <c r="M38" s="2"/>
      <c r="N38" s="2"/>
    </row>
    <row r="39" spans="2:14" x14ac:dyDescent="0.2">
      <c r="B39" s="2"/>
      <c r="C39" s="2"/>
      <c r="D39" s="2"/>
      <c r="E39" s="2"/>
      <c r="F39" s="2"/>
      <c r="G39" s="2"/>
      <c r="I39" s="2"/>
      <c r="J39" s="2"/>
      <c r="K39" s="2"/>
      <c r="L39" s="2"/>
      <c r="M39" s="2"/>
      <c r="N39" s="2"/>
    </row>
    <row r="40" spans="2:14" x14ac:dyDescent="0.2">
      <c r="B40" s="2"/>
      <c r="C40" s="2"/>
      <c r="D40" s="2"/>
      <c r="E40" s="2"/>
      <c r="F40" s="2"/>
      <c r="G40" s="2"/>
      <c r="I40" s="2"/>
      <c r="J40" s="2"/>
      <c r="K40" s="2"/>
      <c r="L40" s="2"/>
      <c r="M40" s="2"/>
      <c r="N40" s="2"/>
    </row>
    <row r="41" spans="2:14" x14ac:dyDescent="0.2">
      <c r="B41" s="2"/>
      <c r="C41" s="2"/>
      <c r="D41" s="2"/>
      <c r="E41" s="2"/>
      <c r="F41" s="2"/>
      <c r="G41" s="2"/>
      <c r="I41" s="2"/>
      <c r="J41" s="2"/>
      <c r="K41" s="2"/>
      <c r="L41" s="2"/>
      <c r="M41" s="2"/>
      <c r="N41" s="2"/>
    </row>
    <row r="42" spans="2:14" x14ac:dyDescent="0.2">
      <c r="B42" s="2"/>
      <c r="C42" s="2"/>
      <c r="D42" s="2"/>
      <c r="E42" s="2"/>
      <c r="F42" s="2"/>
      <c r="G42" s="2"/>
      <c r="I42" s="2"/>
      <c r="J42" s="2"/>
      <c r="K42" s="15" t="s">
        <v>39</v>
      </c>
      <c r="L42" s="2"/>
      <c r="M42" s="2"/>
      <c r="N42" s="2"/>
    </row>
    <row r="43" spans="2:14" x14ac:dyDescent="0.2">
      <c r="B43" s="2"/>
      <c r="C43" s="2"/>
      <c r="D43" s="2"/>
      <c r="E43" s="2"/>
      <c r="F43" s="2"/>
      <c r="G43" s="2"/>
      <c r="I43" s="2"/>
      <c r="J43" s="2"/>
      <c r="K43" s="15" t="s">
        <v>38</v>
      </c>
      <c r="L43" s="20" t="s">
        <v>40</v>
      </c>
      <c r="M43" s="2"/>
      <c r="N43" s="2"/>
    </row>
  </sheetData>
  <sheetProtection password="C78D" sheet="1" objects="1" scenarios="1" selectLockedCells="1"/>
  <hyperlinks>
    <hyperlink ref="L4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Dashboard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latency finder</dc:title>
  <dc:subject/>
  <dc:creator>Merlijn van Veen</dc:creator>
  <cp:keywords/>
  <dc:description/>
  <cp:lastModifiedBy>Merlijn van Veen</cp:lastModifiedBy>
  <dcterms:created xsi:type="dcterms:W3CDTF">2016-01-04T07:52:31Z</dcterms:created>
  <dcterms:modified xsi:type="dcterms:W3CDTF">2016-01-04T13:48:14Z</dcterms:modified>
  <cp:category/>
</cp:coreProperties>
</file>